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3-05-20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<sst xmlns="http://schemas.openxmlformats.org/spreadsheetml/2006/main" uniqueCount="157">
  <si>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TRANS WAR TRANSPORTES LTDA.   -   Relatório de Movimentação do Grupo FIRMENICH de  03-05-2022 até  03-05-2022</t>
  </si>
  <si>
    <t>DT EMISSÃO</t>
  </si>
  <si>
    <t>REMETENTE</t>
  </si>
  <si>
    <t>CID REMET</t>
  </si>
  <si>
    <t>UF REMET</t>
  </si>
  <si>
    <t>DESTINATÁRIO</t>
  </si>
  <si>
    <t>CID DEST</t>
  </si>
  <si>
    <t>UF DEST</t>
  </si>
  <si>
    <t>RAZÃO_REDESP</t>
  </si>
  <si>
    <t>NUM CTe</t>
  </si>
  <si>
    <t>SÉRIE</t>
  </si>
  <si>
    <t>NOTA FISCAL</t>
  </si>
  <si>
    <t>SHIPMENT</t>
  </si>
  <si>
    <t>PESO</t>
  </si>
  <si>
    <t>VAL MERCADORIA</t>
  </si>
  <si>
    <t>FRETE PESO(01)</t>
  </si>
  <si>
    <t>VL DESPACHO</t>
  </si>
  <si>
    <t>GRIS(20)</t>
  </si>
  <si>
    <t>TDE/OUTROS</t>
  </si>
  <si>
    <t>TOTAL A RECEBER</t>
  </si>
  <si>
    <t>NRO FAT</t>
  </si>
  <si>
    <t>OBS DOCUMENTO</t>
  </si>
  <si>
    <t>CHAVE CTE</t>
  </si>
  <si>
    <t>VALOR ICMS</t>
  </si>
  <si>
    <t>CNPJ CTRC</t>
  </si>
  <si>
    <t>ALIQUOTA</t>
  </si>
  <si>
    <t>CFOP</t>
  </si>
  <si>
    <t>DATA DE ENTREGA</t>
  </si>
  <si>
    <t>03/05/2022</t>
  </si>
  <si>
    <t xml:space="preserve">FIRMENICH - COTIA                                 </t>
  </si>
  <si>
    <t xml:space="preserve">COTIA                                             </t>
  </si>
  <si>
    <t>SP</t>
  </si>
  <si>
    <t xml:space="preserve">CELLIER ALIMENTOS DO BRASIL LTDA.                 </t>
  </si>
  <si>
    <t xml:space="preserve">Elias Fausto                                      </t>
  </si>
  <si>
    <t>/126279</t>
  </si>
  <si>
    <t xml:space="preserve">364609-1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</si>
  <si>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3721919 ZTRA</t>
  </si>
  <si>
    <t>35220557695405000109570050001262791007403092</t>
  </si>
  <si>
    <t>05/05/2022</t>
  </si>
  <si>
    <t xml:space="preserve">CRIA SIM PRODUTOS DE HIGIENE LTDA                 </t>
  </si>
  <si>
    <t xml:space="preserve">Paulinia                                          </t>
  </si>
  <si>
    <t>/126280</t>
  </si>
  <si>
    <t xml:space="preserve">364633-1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</si>
  <si>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3721982 ZTRA</t>
  </si>
  <si>
    <t>35220557695405000109570050001262801007403107</t>
  </si>
  <si>
    <t xml:space="preserve">DAIRY PARTNERS AMERICAS BRASIL LTDA               </t>
  </si>
  <si>
    <t xml:space="preserve">Araras                                            </t>
  </si>
  <si>
    <t>/126281</t>
  </si>
  <si>
    <t xml:space="preserve">364606-1\364605-1                                                                                                                                                                                                                                              </t>
  </si>
  <si>
    <t>SHIPMENT 3721964 ZTRA</t>
  </si>
  <si>
    <t>35220557695405000109570050001262811007403112</t>
  </si>
  <si>
    <t xml:space="preserve">ANANSE QUIMICA                                    </t>
  </si>
  <si>
    <t xml:space="preserve">Ipero                                             </t>
  </si>
  <si>
    <t>/126282</t>
  </si>
  <si>
    <t xml:space="preserve">364638-1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</si>
  <si>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3722030 ZTRA</t>
  </si>
  <si>
    <t>35220557695405000109570050001262821007403128</t>
  </si>
  <si>
    <t xml:space="preserve">BEIERSDORF INDUSTRIA E COMERCIO LTDA.             </t>
  </si>
  <si>
    <t xml:space="preserve">Itatiba                                           </t>
  </si>
  <si>
    <t>/126283</t>
  </si>
  <si>
    <t xml:space="preserve">364619-1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</si>
  <si>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3721969 ZTRA</t>
  </si>
  <si>
    <t>35220557695405000109570050001262831007403133</t>
  </si>
  <si>
    <t xml:space="preserve">LESSENCE - INDUSTRIA E COMERCIO LTDA              </t>
  </si>
  <si>
    <t xml:space="preserve">ITAQUAQUECETUBA                                   </t>
  </si>
  <si>
    <t>/126285</t>
  </si>
  <si>
    <t xml:space="preserve">364616-1\364615-1\364614-1\364613-1                                                                                                                                                                                                                            </t>
  </si>
  <si>
    <t>SHIPMENT - 3721983 - ZTRA  QUIM. ONU 3077 / 9   3082 / 9</t>
  </si>
  <si>
    <t>35220557695405000109570050001262851007403162</t>
  </si>
  <si>
    <t xml:space="preserve">MANE DO BRASIL INDUSTRIA E COMERCIO LTDA          </t>
  </si>
  <si>
    <t xml:space="preserve">RIO DE JANEIRO                                    </t>
  </si>
  <si>
    <t>RJ</t>
  </si>
  <si>
    <t>TRANSITA TRANSPORTES LTDA.</t>
  </si>
  <si>
    <t>/126287</t>
  </si>
  <si>
    <t xml:space="preserve">364618-1\364617-1\364603-1\364602-1\364601-1                                                                                                                                                                                                                   </t>
  </si>
  <si>
    <t>SHIPMENT - 3721984 - ZTRA  QUIM. ONU 3082 / 9</t>
  </si>
  <si>
    <t>35220557695405000109570050001262871007403205</t>
  </si>
  <si>
    <t xml:space="preserve">SYMRISE AROMAS E FRAGANCIAS LTDA                  </t>
  </si>
  <si>
    <t xml:space="preserve">SAO PAULO                                         </t>
  </si>
  <si>
    <t>/126288</t>
  </si>
  <si>
    <t xml:space="preserve">364594-1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</si>
  <si>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- 3721665 - ZTRA  QUIM. ONU 3082 / 9</t>
  </si>
  <si>
    <t>35220557695405000109570050001262881007403210</t>
  </si>
  <si>
    <t xml:space="preserve">RAZZO                                             </t>
  </si>
  <si>
    <t>/126290</t>
  </si>
  <si>
    <t xml:space="preserve">364595-1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</si>
  <si>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- 3721985 - ZTRA  QUIM. ONU 3082 / 9</t>
  </si>
  <si>
    <t>35220557695405000109570050001262901007403235</t>
  </si>
  <si>
    <t xml:space="preserve">VOLLMENS FRAGRANCES LTDA.                         </t>
  </si>
  <si>
    <t xml:space="preserve">Saltinho                                          </t>
  </si>
  <si>
    <t>L   N AMARAL TRANSPORTES LTDA   EPP</t>
  </si>
  <si>
    <t>/126291</t>
  </si>
  <si>
    <t xml:space="preserve">364596-1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</si>
  <si>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- 3721987 - ZTRA</t>
  </si>
  <si>
    <t>35220557695405000109570050001262911007403240</t>
  </si>
  <si>
    <t xml:space="preserve">DAN VIGOR INDUSTRIA E COMERCIO DE L               </t>
  </si>
  <si>
    <t xml:space="preserve">SAO CAETANO DO SUL                                </t>
  </si>
  <si>
    <t>/126292</t>
  </si>
  <si>
    <t xml:space="preserve">364611-1\364610-1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</si>
  <si>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- 3721965 - ZTRA  QUIM. ONU 2920 / 8  1760 / 8</t>
  </si>
  <si>
    <t>35220557695405000109570050001262921007403256</t>
  </si>
  <si>
    <t>04/05/2022</t>
  </si>
  <si>
    <t xml:space="preserve">FRUTIFLORA COMERCIO E INDUSTRIA DE AROMAS LTDA    </t>
  </si>
  <si>
    <t>/126293</t>
  </si>
  <si>
    <t xml:space="preserve">364607-1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</si>
  <si>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- 3721966 - ZTRA  QUIM. ONU 1197 / 3</t>
  </si>
  <si>
    <t>35220557695405000109570050001262931007403261</t>
  </si>
  <si>
    <t xml:space="preserve">GSA GAMA SUCOS E ALIMENTOS LTDA.                  </t>
  </si>
  <si>
    <t xml:space="preserve">Aparecida de Goiania                              </t>
  </si>
  <si>
    <t>GO</t>
  </si>
  <si>
    <t>TRANSCAMPELO CARGAS RODOVIARIAS EIRELI</t>
  </si>
  <si>
    <t>/126294</t>
  </si>
  <si>
    <t xml:space="preserve">364604-1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</si>
  <si>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- 3721962 - ZTRA</t>
  </si>
  <si>
    <t>35220557695405000109570050001262941007403277</t>
  </si>
  <si>
    <t xml:space="preserve">LACTALIS DO BRASIL COM. IMP. E EXP.               </t>
  </si>
  <si>
    <t xml:space="preserve">Carambei (Castro)                                 </t>
  </si>
  <si>
    <t>PR</t>
  </si>
  <si>
    <t>SOLUCAO DISTRIB. TRANSP. LOC. VEICULOS</t>
  </si>
  <si>
    <t>/126295</t>
  </si>
  <si>
    <t xml:space="preserve">364612-1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</si>
  <si>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- 3721967 - ZTRA  QUIM. ONU 1993 / 3</t>
  </si>
  <si>
    <t>35220557695405000109570050001262951007403282</t>
  </si>
  <si>
    <t xml:space="preserve">LIOTECNICA-TECNOLOGIA EM ALIM. LTDA               </t>
  </si>
  <si>
    <t xml:space="preserve">EMBU                                              </t>
  </si>
  <si>
    <t>/126296</t>
  </si>
  <si>
    <t xml:space="preserve">364593-1\364592-1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</si>
  <si>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- 3721821 - ZTRA</t>
  </si>
  <si>
    <t>35220557695405000109570050001262961007403298</t>
  </si>
  <si>
    <t xml:space="preserve">NESTLE - ARACATUBA                                </t>
  </si>
  <si>
    <t xml:space="preserve">Aracatuba                                         </t>
  </si>
  <si>
    <t>RODOCERTO TRANSPORTES LTDA.</t>
  </si>
  <si>
    <t>/126297</t>
  </si>
  <si>
    <t xml:space="preserve">364600-1\364599-1\364598-1                                                                                                                                                                                                                                     </t>
  </si>
  <si>
    <t>SHIPMENT - 3721920 - ZTRA</t>
  </si>
  <si>
    <t>35220557695405000109570050001262971007403309</t>
  </si>
  <si>
    <t>/126298</t>
  </si>
  <si>
    <t xml:space="preserve">364597-1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</si>
  <si>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- 3721920 - ZTRA  QUIM. ONU 1993 / 3</t>
  </si>
  <si>
    <t>35220557695405000109570050001262981007403314</t>
  </si>
  <si>
    <t xml:space="preserve">OSASCO                                            </t>
  </si>
  <si>
    <t xml:space="preserve">VENTOS DO BRASIL LTDA                             </t>
  </si>
  <si>
    <t>/126308</t>
  </si>
  <si>
    <t xml:space="preserve">364455-1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</si>
  <si>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- 3720367 - ZCAR</t>
  </si>
  <si>
    <t>35220557695405000109570050001263081007403550</t>
  </si>
  <si>
    <t xml:space="preserve">BOMBRIL S/A                                       </t>
  </si>
  <si>
    <t xml:space="preserve">SAO BERNARDO DO CAMPO                             </t>
  </si>
  <si>
    <t>/126325</t>
  </si>
  <si>
    <t xml:space="preserve">364496-1                                                                                                                                                                                                                                                       </t>
  </si>
  <si>
    <t>SHIPMENT - 3720308 - ZCAR  QUIM. ONU 3082   9</t>
  </si>
  <si>
    <t>35220557695405000109570050001263251007403682</t>
  </si>
  <si>
    <t xml:space="preserve">CAMPESTRE IND. COM. OLEOS VEGETAIS LTDA           </t>
  </si>
  <si>
    <t>/126386</t>
  </si>
  <si>
    <t xml:space="preserve">39409-1                                                                                                                                                                                                                                                        </t>
  </si>
  <si>
    <t>PO 4501000323 	 - FRETE R$ 420 00 + GRIS 0 20% +ICMS  - ENTREGAR NO DIA 03/05</t>
  </si>
  <si>
    <t>35220557695405000109570050001263861007404463</t>
  </si>
</sst>
</file>

<file path=xl/styles.xml><?xml version="1.0" encoding="utf-8"?>
<styleSheet xmlns="http://schemas.openxmlformats.org/spreadsheetml/2006/main" xml:space="preserve">
  <numFmts count="2">
    <numFmt numFmtId="164" formatCode="* #,##0.00"/>
    <numFmt numFmtId="165" formatCode="* ###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7">
    <border/>
    <border>
      <right style="thin">
        <color rgb="000000"/>
      </right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bottom style="thin">
        <color rgb="000000"/>
      </bottom>
    </border>
    <border>
      <left style="thin">
        <color rgb="000000"/>
      </left>
      <top style="thin">
        <color rgb="000000"/>
      </top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1" fillId="2" borderId="0" applyFont="0" applyNumberFormat="1" applyFill="1" applyBorder="0" applyAlignment="1">
      <alignment horizontal="center" vertical="bottom" textRotation="0" wrapText="false" shrinkToFit="false"/>
    </xf>
    <xf xfId="0" fontId="0" numFmtId="164" fillId="2" borderId="0" applyFont="0" applyNumberFormat="1" applyFill="1" applyBorder="0" applyAlignment="0">
      <alignment horizontal="general" vertical="bottom" textRotation="0" wrapText="false" shrinkToFit="false"/>
    </xf>
    <xf xfId="0" fontId="0" numFmtId="165" fillId="2" borderId="0" applyFont="0" applyNumberFormat="1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" fillId="3" borderId="0" applyFont="0" applyNumberFormat="1" applyFill="1" applyBorder="0" applyAlignment="1">
      <alignment horizontal="center" vertical="bottom" textRotation="0" wrapText="false" shrinkToFit="false"/>
    </xf>
    <xf xfId="0" fontId="0" numFmtId="164" fillId="3" borderId="0" applyFont="0" applyNumberFormat="1" applyFill="1" applyBorder="0" applyAlignment="0">
      <alignment horizontal="general" vertical="bottom" textRotation="0" wrapText="false" shrinkToFit="false"/>
    </xf>
    <xf xfId="0" fontId="0" numFmtId="165" fillId="3" borderId="0" applyFont="0" applyNumberFormat="1" applyFill="1" applyBorder="0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1">
      <alignment horizontal="general" vertical="center" textRotation="0" wrapText="true" shrinkToFit="false"/>
    </xf>
    <xf xfId="0" fontId="2" numFmtId="0" fillId="4" borderId="2" applyFont="1" applyNumberFormat="0" applyFill="1" applyBorder="1" applyAlignment="1">
      <alignment horizontal="center" vertical="center" textRotation="0" wrapText="true" shrinkToFit="false"/>
    </xf>
    <xf xfId="0" fontId="1" numFmtId="0" fillId="4" borderId="3" applyFont="1" applyNumberFormat="0" applyFill="1" applyBorder="1" applyAlignment="1">
      <alignment horizontal="general" vertical="center" textRotation="0" wrapText="true" shrinkToFit="false"/>
    </xf>
    <xf xfId="0" fontId="2" numFmtId="0" fillId="4" borderId="4" applyFont="1" applyNumberFormat="0" applyFill="1" applyBorder="1" applyAlignment="1">
      <alignment horizontal="center" vertical="center" textRotation="0" wrapText="true" shrinkToFit="false"/>
    </xf>
    <xf xfId="0" fontId="1" numFmtId="0" fillId="4" borderId="5" applyFont="1" applyNumberFormat="0" applyFill="1" applyBorder="1" applyAlignment="1">
      <alignment horizontal="general" vertical="center" textRotation="0" wrapText="true" shrinkToFit="false"/>
    </xf>
    <xf xfId="0" fontId="2" numFmtId="0" fillId="4" borderId="6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22"/>
  <sheetViews>
    <sheetView tabSelected="1" workbookViewId="0" showGridLines="true" showRowColHeaders="1">
      <selection activeCell="A1" sqref="A1:AA2"/>
    </sheetView>
  </sheetViews>
  <sheetFormatPr defaultRowHeight="14.4" outlineLevelRow="0" outlineLevelCol="0"/>
  <cols>
    <col min="1" max="1" width="12" customWidth="true" style="0"/>
    <col min="2" max="2" width="30" customWidth="true" style="0"/>
    <col min="3" max="3" width="20" customWidth="true" style="0"/>
    <col min="4" max="4" width="8" customWidth="true" style="0"/>
    <col min="5" max="5" width="40" customWidth="true" style="0"/>
    <col min="6" max="6" width="30" customWidth="true" style="0"/>
    <col min="7" max="7" width="8" customWidth="true" style="0"/>
    <col min="8" max="8" width="40" customWidth="true" style="0"/>
    <col min="9" max="9" width="10" customWidth="true" style="0"/>
    <col min="10" max="10" width="7" customWidth="true" style="0"/>
    <col min="11" max="11" width="30" customWidth="true" style="0"/>
    <col min="12" max="12" width="12" customWidth="true" style="0"/>
    <col min="13" max="13" width="12" customWidth="true" style="0"/>
    <col min="14" max="14" width="15" customWidth="true" style="0"/>
    <col min="15" max="15" width="15" customWidth="true" style="0"/>
    <col min="16" max="16" width="12" customWidth="true" style="0"/>
    <col min="17" max="17" width="15" customWidth="true" style="0"/>
    <col min="18" max="18" width="15" customWidth="true" style="0"/>
    <col min="19" max="19" width="15" customWidth="true" style="0"/>
    <col min="20" max="20" width="10" customWidth="true" style="0"/>
    <col min="21" max="21" width="30" customWidth="true" style="0"/>
    <col min="22" max="22" width="45" customWidth="true" style="0"/>
    <col min="23" max="23" width="15" customWidth="true" style="0"/>
    <col min="24" max="24" width="15" customWidth="true" style="0"/>
    <col min="25" max="25" width="12" customWidth="true" style="0"/>
    <col min="26" max="26" width="8" customWidth="true" style="0"/>
    <col min="27" max="27" width="12" customWidth="true" style="0"/>
  </cols>
  <sheetData>
    <row r="1" spans="1:27" customHeight="1" ht="30">
      <c r="A1" s="11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5"/>
    </row>
    <row r="2" spans="1:27">
      <c r="A2" s="12" t="s">
        <v>1</v>
      </c>
      <c r="B2" s="14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4" t="s">
        <v>9</v>
      </c>
      <c r="J2" s="14" t="s">
        <v>10</v>
      </c>
      <c r="K2" s="14" t="s">
        <v>11</v>
      </c>
      <c r="L2" s="14" t="s">
        <v>12</v>
      </c>
      <c r="M2" s="14" t="s">
        <v>13</v>
      </c>
      <c r="N2" s="14" t="s">
        <v>14</v>
      </c>
      <c r="O2" s="14" t="s">
        <v>15</v>
      </c>
      <c r="P2" s="14" t="s">
        <v>16</v>
      </c>
      <c r="Q2" s="14" t="s">
        <v>17</v>
      </c>
      <c r="R2" s="14" t="s">
        <v>18</v>
      </c>
      <c r="S2" s="14" t="s">
        <v>19</v>
      </c>
      <c r="T2" s="14" t="s">
        <v>20</v>
      </c>
      <c r="U2" s="14" t="s">
        <v>21</v>
      </c>
      <c r="V2" s="14" t="s">
        <v>22</v>
      </c>
      <c r="W2" s="14" t="s">
        <v>23</v>
      </c>
      <c r="X2" s="14" t="s">
        <v>24</v>
      </c>
      <c r="Y2" s="14" t="s">
        <v>25</v>
      </c>
      <c r="Z2" s="14" t="s">
        <v>26</v>
      </c>
      <c r="AA2" s="16" t="s">
        <v>27</v>
      </c>
    </row>
    <row r="3" spans="1:27">
      <c r="A3" s="1" t="s">
        <v>28</v>
      </c>
      <c r="B3" s="2" t="s">
        <v>29</v>
      </c>
      <c r="C3" s="2" t="s">
        <v>30</v>
      </c>
      <c r="D3" s="1" t="s">
        <v>31</v>
      </c>
      <c r="E3" s="2" t="s">
        <v>32</v>
      </c>
      <c r="F3" s="2" t="s">
        <v>33</v>
      </c>
      <c r="G3" s="1" t="s">
        <v>31</v>
      </c>
      <c r="H3" s="2"/>
      <c r="I3" s="1" t="s">
        <v>34</v>
      </c>
      <c r="J3" s="3">
        <v>5</v>
      </c>
      <c r="K3" s="2" t="s">
        <v>35</v>
      </c>
      <c r="L3" s="1">
        <v>3721919</v>
      </c>
      <c r="M3" s="4">
        <v>424.64</v>
      </c>
      <c r="N3" s="4">
        <v>80645.03</v>
      </c>
      <c r="O3" s="4">
        <v>124.42</v>
      </c>
      <c r="P3" s="4">
        <v>0.0</v>
      </c>
      <c r="Q3" s="4">
        <v>50.0</v>
      </c>
      <c r="R3" s="4">
        <f>S3-W3-O3-P3-Q3</f>
        <v>-1.4210854715202E-14</v>
      </c>
      <c r="S3" s="4">
        <v>198.2</v>
      </c>
      <c r="T3" s="1"/>
      <c r="U3" s="2" t="s">
        <v>36</v>
      </c>
      <c r="V3" s="2" t="s">
        <v>37</v>
      </c>
      <c r="W3" s="2">
        <v>23.78</v>
      </c>
      <c r="X3" s="3">
        <v>57695405000109</v>
      </c>
      <c r="Y3" s="5">
        <v>12.0</v>
      </c>
      <c r="Z3" s="1">
        <v>5352</v>
      </c>
      <c r="AA3" s="1" t="s">
        <v>38</v>
      </c>
    </row>
    <row r="4" spans="1:27">
      <c r="A4" s="6" t="s">
        <v>28</v>
      </c>
      <c r="B4" s="7" t="s">
        <v>29</v>
      </c>
      <c r="C4" s="7" t="s">
        <v>30</v>
      </c>
      <c r="D4" s="6" t="s">
        <v>31</v>
      </c>
      <c r="E4" s="7" t="s">
        <v>39</v>
      </c>
      <c r="F4" s="7" t="s">
        <v>40</v>
      </c>
      <c r="G4" s="6" t="s">
        <v>31</v>
      </c>
      <c r="H4" s="7"/>
      <c r="I4" s="6" t="s">
        <v>41</v>
      </c>
      <c r="J4" s="8">
        <v>5</v>
      </c>
      <c r="K4" s="7" t="s">
        <v>42</v>
      </c>
      <c r="L4" s="6">
        <v>3721982</v>
      </c>
      <c r="M4" s="9">
        <v>587.7</v>
      </c>
      <c r="N4" s="9">
        <v>36076.11</v>
      </c>
      <c r="O4" s="9">
        <v>845.31</v>
      </c>
      <c r="P4" s="9">
        <v>0.0</v>
      </c>
      <c r="Q4" s="9">
        <v>22.37</v>
      </c>
      <c r="R4" s="9">
        <f>S4-W4-O4-P4-Q4</f>
        <v>1.1723955140042E-13</v>
      </c>
      <c r="S4" s="9">
        <v>986.0</v>
      </c>
      <c r="T4" s="6"/>
      <c r="U4" s="7" t="s">
        <v>43</v>
      </c>
      <c r="V4" s="7" t="s">
        <v>44</v>
      </c>
      <c r="W4" s="7">
        <v>118.32</v>
      </c>
      <c r="X4" s="8">
        <v>57695405000109</v>
      </c>
      <c r="Y4" s="10">
        <v>12.0</v>
      </c>
      <c r="Z4" s="6">
        <v>5352</v>
      </c>
      <c r="AA4" s="6" t="s">
        <v>28</v>
      </c>
    </row>
    <row r="5" spans="1:27">
      <c r="A5" s="1" t="s">
        <v>28</v>
      </c>
      <c r="B5" s="2" t="s">
        <v>29</v>
      </c>
      <c r="C5" s="2" t="s">
        <v>30</v>
      </c>
      <c r="D5" s="1" t="s">
        <v>31</v>
      </c>
      <c r="E5" s="2" t="s">
        <v>45</v>
      </c>
      <c r="F5" s="2" t="s">
        <v>46</v>
      </c>
      <c r="G5" s="1" t="s">
        <v>31</v>
      </c>
      <c r="H5" s="2"/>
      <c r="I5" s="1" t="s">
        <v>47</v>
      </c>
      <c r="J5" s="3">
        <v>5</v>
      </c>
      <c r="K5" s="2" t="s">
        <v>48</v>
      </c>
      <c r="L5" s="1">
        <v>3721964</v>
      </c>
      <c r="M5" s="4">
        <v>53.08</v>
      </c>
      <c r="N5" s="4">
        <v>16683.31</v>
      </c>
      <c r="O5" s="4">
        <v>655.63</v>
      </c>
      <c r="P5" s="4">
        <v>0.0</v>
      </c>
      <c r="Q5" s="4">
        <v>10.34</v>
      </c>
      <c r="R5" s="4">
        <f>S5-W5-O5-P5-Q5</f>
        <v>3.1974423109205E-14</v>
      </c>
      <c r="S5" s="4">
        <v>756.78</v>
      </c>
      <c r="T5" s="1"/>
      <c r="U5" s="2" t="s">
        <v>49</v>
      </c>
      <c r="V5" s="2" t="s">
        <v>50</v>
      </c>
      <c r="W5" s="2">
        <v>90.81</v>
      </c>
      <c r="X5" s="3">
        <v>57695405000109</v>
      </c>
      <c r="Y5" s="5">
        <v>12.0</v>
      </c>
      <c r="Z5" s="1">
        <v>5352</v>
      </c>
      <c r="AA5" s="1" t="s">
        <v>38</v>
      </c>
    </row>
    <row r="6" spans="1:27">
      <c r="A6" s="6" t="s">
        <v>28</v>
      </c>
      <c r="B6" s="7" t="s">
        <v>29</v>
      </c>
      <c r="C6" s="7" t="s">
        <v>30</v>
      </c>
      <c r="D6" s="6" t="s">
        <v>31</v>
      </c>
      <c r="E6" s="7" t="s">
        <v>51</v>
      </c>
      <c r="F6" s="7" t="s">
        <v>52</v>
      </c>
      <c r="G6" s="6" t="s">
        <v>31</v>
      </c>
      <c r="H6" s="7"/>
      <c r="I6" s="6" t="s">
        <v>53</v>
      </c>
      <c r="J6" s="8">
        <v>5</v>
      </c>
      <c r="K6" s="7" t="s">
        <v>54</v>
      </c>
      <c r="L6" s="6">
        <v>3722030</v>
      </c>
      <c r="M6" s="9">
        <v>10.91</v>
      </c>
      <c r="N6" s="9">
        <v>1750.87</v>
      </c>
      <c r="O6" s="9">
        <v>52.4</v>
      </c>
      <c r="P6" s="9">
        <v>0.0</v>
      </c>
      <c r="Q6" s="9">
        <v>1.09</v>
      </c>
      <c r="R6" s="9">
        <f>S6-W6-O6-P6-Q6</f>
        <v>3.3306690738755E-15</v>
      </c>
      <c r="S6" s="9">
        <v>60.78</v>
      </c>
      <c r="T6" s="6"/>
      <c r="U6" s="7" t="s">
        <v>55</v>
      </c>
      <c r="V6" s="7" t="s">
        <v>56</v>
      </c>
      <c r="W6" s="7">
        <v>7.29</v>
      </c>
      <c r="X6" s="8">
        <v>57695405000109</v>
      </c>
      <c r="Y6" s="10">
        <v>12.0</v>
      </c>
      <c r="Z6" s="6">
        <v>5352</v>
      </c>
      <c r="AA6" s="6" t="s">
        <v>38</v>
      </c>
    </row>
    <row r="7" spans="1:27">
      <c r="A7" s="1" t="s">
        <v>28</v>
      </c>
      <c r="B7" s="2" t="s">
        <v>29</v>
      </c>
      <c r="C7" s="2" t="s">
        <v>30</v>
      </c>
      <c r="D7" s="1" t="s">
        <v>31</v>
      </c>
      <c r="E7" s="2" t="s">
        <v>57</v>
      </c>
      <c r="F7" s="2" t="s">
        <v>58</v>
      </c>
      <c r="G7" s="1" t="s">
        <v>31</v>
      </c>
      <c r="H7" s="2"/>
      <c r="I7" s="1" t="s">
        <v>59</v>
      </c>
      <c r="J7" s="3">
        <v>5</v>
      </c>
      <c r="K7" s="2" t="s">
        <v>60</v>
      </c>
      <c r="L7" s="1">
        <v>3721969</v>
      </c>
      <c r="M7" s="4">
        <v>381.12</v>
      </c>
      <c r="N7" s="4">
        <v>72734.64</v>
      </c>
      <c r="O7" s="4">
        <v>845.31</v>
      </c>
      <c r="P7" s="4">
        <v>0.0</v>
      </c>
      <c r="Q7" s="4">
        <v>45.1</v>
      </c>
      <c r="R7" s="4">
        <f>S7-W7-O7-P7-Q7</f>
        <v>1.3500311979442E-13</v>
      </c>
      <c r="S7" s="4">
        <v>1011.83</v>
      </c>
      <c r="T7" s="1"/>
      <c r="U7" s="2" t="s">
        <v>61</v>
      </c>
      <c r="V7" s="2" t="s">
        <v>62</v>
      </c>
      <c r="W7" s="2">
        <v>121.42</v>
      </c>
      <c r="X7" s="3">
        <v>57695405000109</v>
      </c>
      <c r="Y7" s="5">
        <v>12.0</v>
      </c>
      <c r="Z7" s="1">
        <v>5352</v>
      </c>
      <c r="AA7" s="1" t="s">
        <v>28</v>
      </c>
    </row>
    <row r="8" spans="1:27">
      <c r="A8" s="6" t="s">
        <v>28</v>
      </c>
      <c r="B8" s="7" t="s">
        <v>29</v>
      </c>
      <c r="C8" s="7" t="s">
        <v>30</v>
      </c>
      <c r="D8" s="6" t="s">
        <v>31</v>
      </c>
      <c r="E8" s="7" t="s">
        <v>63</v>
      </c>
      <c r="F8" s="7" t="s">
        <v>64</v>
      </c>
      <c r="G8" s="6" t="s">
        <v>31</v>
      </c>
      <c r="H8" s="7"/>
      <c r="I8" s="6" t="s">
        <v>65</v>
      </c>
      <c r="J8" s="8">
        <v>5</v>
      </c>
      <c r="K8" s="7" t="s">
        <v>66</v>
      </c>
      <c r="L8" s="6">
        <v>3721983</v>
      </c>
      <c r="M8" s="9">
        <v>195.2</v>
      </c>
      <c r="N8" s="9">
        <v>160173.02</v>
      </c>
      <c r="O8" s="9">
        <v>348.15</v>
      </c>
      <c r="P8" s="9">
        <v>0.0</v>
      </c>
      <c r="Q8" s="9">
        <v>99.31</v>
      </c>
      <c r="R8" s="9">
        <f>S8-W8-O8-P8-Q8</f>
        <v>5.6843418860808E-14</v>
      </c>
      <c r="S8" s="9">
        <v>508.48</v>
      </c>
      <c r="T8" s="6"/>
      <c r="U8" s="7" t="s">
        <v>67</v>
      </c>
      <c r="V8" s="7" t="s">
        <v>68</v>
      </c>
      <c r="W8" s="7">
        <v>61.02</v>
      </c>
      <c r="X8" s="8">
        <v>57695405000109</v>
      </c>
      <c r="Y8" s="10">
        <v>12.0</v>
      </c>
      <c r="Z8" s="6">
        <v>5352</v>
      </c>
      <c r="AA8" s="6" t="s">
        <v>28</v>
      </c>
    </row>
    <row r="9" spans="1:27">
      <c r="A9" s="1" t="s">
        <v>28</v>
      </c>
      <c r="B9" s="2" t="s">
        <v>29</v>
      </c>
      <c r="C9" s="2" t="s">
        <v>30</v>
      </c>
      <c r="D9" s="1" t="s">
        <v>31</v>
      </c>
      <c r="E9" s="2" t="s">
        <v>69</v>
      </c>
      <c r="F9" s="2" t="s">
        <v>70</v>
      </c>
      <c r="G9" s="1" t="s">
        <v>71</v>
      </c>
      <c r="H9" s="2" t="s">
        <v>72</v>
      </c>
      <c r="I9" s="1" t="s">
        <v>73</v>
      </c>
      <c r="J9" s="3">
        <v>5</v>
      </c>
      <c r="K9" s="2" t="s">
        <v>74</v>
      </c>
      <c r="L9" s="1">
        <v>3721984</v>
      </c>
      <c r="M9" s="4">
        <v>26.54</v>
      </c>
      <c r="N9" s="4">
        <v>136171.78</v>
      </c>
      <c r="O9" s="4">
        <v>244.54</v>
      </c>
      <c r="P9" s="4">
        <v>0.0</v>
      </c>
      <c r="Q9" s="4">
        <v>84.43</v>
      </c>
      <c r="R9" s="4">
        <f>S9-W9-O9-P9-Q9</f>
        <v>-2.8421709430404E-14</v>
      </c>
      <c r="S9" s="4">
        <v>373.83</v>
      </c>
      <c r="T9" s="1"/>
      <c r="U9" s="2" t="s">
        <v>75</v>
      </c>
      <c r="V9" s="2" t="s">
        <v>76</v>
      </c>
      <c r="W9" s="2">
        <v>44.86</v>
      </c>
      <c r="X9" s="3">
        <v>57695405000109</v>
      </c>
      <c r="Y9" s="5">
        <v>12.0</v>
      </c>
      <c r="Z9" s="1">
        <v>5352</v>
      </c>
      <c r="AA9" s="1" t="s">
        <v>28</v>
      </c>
    </row>
    <row r="10" spans="1:27">
      <c r="A10" s="6" t="s">
        <v>28</v>
      </c>
      <c r="B10" s="7" t="s">
        <v>29</v>
      </c>
      <c r="C10" s="7" t="s">
        <v>30</v>
      </c>
      <c r="D10" s="6" t="s">
        <v>31</v>
      </c>
      <c r="E10" s="7" t="s">
        <v>77</v>
      </c>
      <c r="F10" s="7" t="s">
        <v>78</v>
      </c>
      <c r="G10" s="6" t="s">
        <v>31</v>
      </c>
      <c r="H10" s="7"/>
      <c r="I10" s="6" t="s">
        <v>79</v>
      </c>
      <c r="J10" s="8">
        <v>5</v>
      </c>
      <c r="K10" s="7" t="s">
        <v>80</v>
      </c>
      <c r="L10" s="6">
        <v>3721665</v>
      </c>
      <c r="M10" s="9">
        <v>213.24</v>
      </c>
      <c r="N10" s="9">
        <v>136844.17</v>
      </c>
      <c r="O10" s="9">
        <v>70.29</v>
      </c>
      <c r="P10" s="9">
        <v>0.0</v>
      </c>
      <c r="Q10" s="9">
        <v>84.84</v>
      </c>
      <c r="R10" s="9">
        <f>S10-W10-O10-P10-Q10</f>
        <v>-1.4210854715202E-14</v>
      </c>
      <c r="S10" s="9">
        <v>176.28</v>
      </c>
      <c r="T10" s="6"/>
      <c r="U10" s="7" t="s">
        <v>81</v>
      </c>
      <c r="V10" s="7" t="s">
        <v>82</v>
      </c>
      <c r="W10" s="7">
        <v>21.15</v>
      </c>
      <c r="X10" s="8">
        <v>57695405000109</v>
      </c>
      <c r="Y10" s="10">
        <v>12.0</v>
      </c>
      <c r="Z10" s="6">
        <v>5352</v>
      </c>
      <c r="AA10" s="6" t="s">
        <v>28</v>
      </c>
    </row>
    <row r="11" spans="1:27">
      <c r="A11" s="1" t="s">
        <v>28</v>
      </c>
      <c r="B11" s="2" t="s">
        <v>29</v>
      </c>
      <c r="C11" s="2" t="s">
        <v>30</v>
      </c>
      <c r="D11" s="1" t="s">
        <v>31</v>
      </c>
      <c r="E11" s="2" t="s">
        <v>83</v>
      </c>
      <c r="F11" s="2" t="s">
        <v>78</v>
      </c>
      <c r="G11" s="1" t="s">
        <v>31</v>
      </c>
      <c r="H11" s="2"/>
      <c r="I11" s="1" t="s">
        <v>84</v>
      </c>
      <c r="J11" s="3">
        <v>5</v>
      </c>
      <c r="K11" s="2" t="s">
        <v>85</v>
      </c>
      <c r="L11" s="1">
        <v>3721985</v>
      </c>
      <c r="M11" s="4">
        <v>2742.6</v>
      </c>
      <c r="N11" s="4">
        <v>168180.32</v>
      </c>
      <c r="O11" s="4">
        <v>603.35</v>
      </c>
      <c r="P11" s="4">
        <v>0.0</v>
      </c>
      <c r="Q11" s="4">
        <v>104.27</v>
      </c>
      <c r="R11" s="4">
        <f>S11-W11-O11-P11-Q11</f>
        <v>-1.4210854715202E-14</v>
      </c>
      <c r="S11" s="4">
        <v>804.11</v>
      </c>
      <c r="T11" s="1"/>
      <c r="U11" s="2" t="s">
        <v>86</v>
      </c>
      <c r="V11" s="2" t="s">
        <v>87</v>
      </c>
      <c r="W11" s="2">
        <v>96.49</v>
      </c>
      <c r="X11" s="3">
        <v>57695405000109</v>
      </c>
      <c r="Y11" s="5">
        <v>12.0</v>
      </c>
      <c r="Z11" s="1">
        <v>5352</v>
      </c>
      <c r="AA11" s="1" t="s">
        <v>28</v>
      </c>
    </row>
    <row r="12" spans="1:27">
      <c r="A12" s="6" t="s">
        <v>28</v>
      </c>
      <c r="B12" s="7" t="s">
        <v>29</v>
      </c>
      <c r="C12" s="7" t="s">
        <v>30</v>
      </c>
      <c r="D12" s="6" t="s">
        <v>31</v>
      </c>
      <c r="E12" s="7" t="s">
        <v>88</v>
      </c>
      <c r="F12" s="7" t="s">
        <v>89</v>
      </c>
      <c r="G12" s="6" t="s">
        <v>31</v>
      </c>
      <c r="H12" s="7" t="s">
        <v>90</v>
      </c>
      <c r="I12" s="6" t="s">
        <v>91</v>
      </c>
      <c r="J12" s="8">
        <v>5</v>
      </c>
      <c r="K12" s="7" t="s">
        <v>92</v>
      </c>
      <c r="L12" s="6">
        <v>3721987</v>
      </c>
      <c r="M12" s="9">
        <v>1.14</v>
      </c>
      <c r="N12" s="9">
        <v>854.06</v>
      </c>
      <c r="O12" s="9">
        <v>36.68</v>
      </c>
      <c r="P12" s="9">
        <v>0.0</v>
      </c>
      <c r="Q12" s="9">
        <v>0.53</v>
      </c>
      <c r="R12" s="9">
        <f>S12-W12-O12-P12-Q12</f>
        <v>1.1102230246252E-15</v>
      </c>
      <c r="S12" s="9">
        <v>42.28</v>
      </c>
      <c r="T12" s="6"/>
      <c r="U12" s="7" t="s">
        <v>93</v>
      </c>
      <c r="V12" s="7" t="s">
        <v>94</v>
      </c>
      <c r="W12" s="7">
        <v>5.07</v>
      </c>
      <c r="X12" s="8">
        <v>57695405000109</v>
      </c>
      <c r="Y12" s="10">
        <v>12.0</v>
      </c>
      <c r="Z12" s="6">
        <v>5352</v>
      </c>
      <c r="AA12" s="6" t="s">
        <v>28</v>
      </c>
    </row>
    <row r="13" spans="1:27">
      <c r="A13" s="1" t="s">
        <v>28</v>
      </c>
      <c r="B13" s="2" t="s">
        <v>29</v>
      </c>
      <c r="C13" s="2" t="s">
        <v>30</v>
      </c>
      <c r="D13" s="1" t="s">
        <v>31</v>
      </c>
      <c r="E13" s="2" t="s">
        <v>95</v>
      </c>
      <c r="F13" s="2" t="s">
        <v>96</v>
      </c>
      <c r="G13" s="1" t="s">
        <v>31</v>
      </c>
      <c r="H13" s="2"/>
      <c r="I13" s="1" t="s">
        <v>97</v>
      </c>
      <c r="J13" s="3">
        <v>5</v>
      </c>
      <c r="K13" s="2" t="s">
        <v>98</v>
      </c>
      <c r="L13" s="1">
        <v>3721965</v>
      </c>
      <c r="M13" s="4">
        <v>212.32</v>
      </c>
      <c r="N13" s="4">
        <v>47280.79</v>
      </c>
      <c r="O13" s="4">
        <v>321.6</v>
      </c>
      <c r="P13" s="4">
        <v>0.0</v>
      </c>
      <c r="Q13" s="4">
        <v>29.31</v>
      </c>
      <c r="R13" s="4">
        <f>S13-W13-O13-P13-Q13</f>
        <v>-5.3290705182008E-14</v>
      </c>
      <c r="S13" s="4">
        <v>398.76</v>
      </c>
      <c r="T13" s="1"/>
      <c r="U13" s="2" t="s">
        <v>99</v>
      </c>
      <c r="V13" s="2" t="s">
        <v>100</v>
      </c>
      <c r="W13" s="2">
        <v>47.85</v>
      </c>
      <c r="X13" s="3">
        <v>57695405000109</v>
      </c>
      <c r="Y13" s="5">
        <v>12.0</v>
      </c>
      <c r="Z13" s="1">
        <v>5352</v>
      </c>
      <c r="AA13" s="1" t="s">
        <v>101</v>
      </c>
    </row>
    <row r="14" spans="1:27">
      <c r="A14" s="6" t="s">
        <v>28</v>
      </c>
      <c r="B14" s="7" t="s">
        <v>29</v>
      </c>
      <c r="C14" s="7" t="s">
        <v>30</v>
      </c>
      <c r="D14" s="6" t="s">
        <v>31</v>
      </c>
      <c r="E14" s="7" t="s">
        <v>102</v>
      </c>
      <c r="F14" s="7" t="s">
        <v>78</v>
      </c>
      <c r="G14" s="6" t="s">
        <v>31</v>
      </c>
      <c r="H14" s="7"/>
      <c r="I14" s="6" t="s">
        <v>103</v>
      </c>
      <c r="J14" s="8">
        <v>5</v>
      </c>
      <c r="K14" s="7" t="s">
        <v>104</v>
      </c>
      <c r="L14" s="6">
        <v>3721966</v>
      </c>
      <c r="M14" s="9">
        <v>21.82</v>
      </c>
      <c r="N14" s="9">
        <v>80306.76</v>
      </c>
      <c r="O14" s="9">
        <v>52.4</v>
      </c>
      <c r="P14" s="9">
        <v>0.0</v>
      </c>
      <c r="Q14" s="9">
        <v>49.79</v>
      </c>
      <c r="R14" s="9">
        <f>S14-W14-O14-P14-Q14</f>
        <v>0</v>
      </c>
      <c r="S14" s="9">
        <v>116.13</v>
      </c>
      <c r="T14" s="6"/>
      <c r="U14" s="7" t="s">
        <v>105</v>
      </c>
      <c r="V14" s="7" t="s">
        <v>106</v>
      </c>
      <c r="W14" s="7">
        <v>13.94</v>
      </c>
      <c r="X14" s="8">
        <v>57695405000109</v>
      </c>
      <c r="Y14" s="10">
        <v>12.0</v>
      </c>
      <c r="Z14" s="6">
        <v>5352</v>
      </c>
      <c r="AA14" s="6" t="s">
        <v>28</v>
      </c>
    </row>
    <row r="15" spans="1:27">
      <c r="A15" s="1" t="s">
        <v>28</v>
      </c>
      <c r="B15" s="2" t="s">
        <v>29</v>
      </c>
      <c r="C15" s="2" t="s">
        <v>30</v>
      </c>
      <c r="D15" s="1" t="s">
        <v>31</v>
      </c>
      <c r="E15" s="2" t="s">
        <v>107</v>
      </c>
      <c r="F15" s="2" t="s">
        <v>108</v>
      </c>
      <c r="G15" s="1" t="s">
        <v>109</v>
      </c>
      <c r="H15" s="2" t="s">
        <v>110</v>
      </c>
      <c r="I15" s="1" t="s">
        <v>111</v>
      </c>
      <c r="J15" s="3">
        <v>5</v>
      </c>
      <c r="K15" s="2" t="s">
        <v>112</v>
      </c>
      <c r="L15" s="1">
        <v>3721962</v>
      </c>
      <c r="M15" s="4">
        <v>212.0</v>
      </c>
      <c r="N15" s="4">
        <v>8132.94</v>
      </c>
      <c r="O15" s="4">
        <v>69.96</v>
      </c>
      <c r="P15" s="4">
        <v>0.0</v>
      </c>
      <c r="Q15" s="4">
        <v>5.04</v>
      </c>
      <c r="R15" s="4">
        <f>S15-W15-O15-P15-Q15</f>
        <v>6.2172489379009E-15</v>
      </c>
      <c r="S15" s="4">
        <v>85.23</v>
      </c>
      <c r="T15" s="1"/>
      <c r="U15" s="2" t="s">
        <v>113</v>
      </c>
      <c r="V15" s="2" t="s">
        <v>114</v>
      </c>
      <c r="W15" s="2">
        <v>10.23</v>
      </c>
      <c r="X15" s="3">
        <v>57695405000109</v>
      </c>
      <c r="Y15" s="5">
        <v>12.0</v>
      </c>
      <c r="Z15" s="1">
        <v>5352</v>
      </c>
      <c r="AA15" s="1" t="s">
        <v>28</v>
      </c>
    </row>
    <row r="16" spans="1:27">
      <c r="A16" s="6" t="s">
        <v>28</v>
      </c>
      <c r="B16" s="7" t="s">
        <v>29</v>
      </c>
      <c r="C16" s="7" t="s">
        <v>30</v>
      </c>
      <c r="D16" s="6" t="s">
        <v>31</v>
      </c>
      <c r="E16" s="7" t="s">
        <v>115</v>
      </c>
      <c r="F16" s="7" t="s">
        <v>116</v>
      </c>
      <c r="G16" s="6" t="s">
        <v>117</v>
      </c>
      <c r="H16" s="7" t="s">
        <v>118</v>
      </c>
      <c r="I16" s="6" t="s">
        <v>119</v>
      </c>
      <c r="J16" s="8">
        <v>5</v>
      </c>
      <c r="K16" s="7" t="s">
        <v>120</v>
      </c>
      <c r="L16" s="6">
        <v>3721967</v>
      </c>
      <c r="M16" s="9">
        <v>477.72</v>
      </c>
      <c r="N16" s="9">
        <v>17687.83</v>
      </c>
      <c r="O16" s="9">
        <v>198.64</v>
      </c>
      <c r="P16" s="9">
        <v>0.0</v>
      </c>
      <c r="Q16" s="9">
        <v>10.97</v>
      </c>
      <c r="R16" s="9">
        <f>S16-W16-O16-P16-Q16</f>
        <v>2.6645352591004E-14</v>
      </c>
      <c r="S16" s="9">
        <v>238.19</v>
      </c>
      <c r="T16" s="6"/>
      <c r="U16" s="7" t="s">
        <v>121</v>
      </c>
      <c r="V16" s="7" t="s">
        <v>122</v>
      </c>
      <c r="W16" s="7">
        <v>28.58</v>
      </c>
      <c r="X16" s="8">
        <v>57695405000109</v>
      </c>
      <c r="Y16" s="10">
        <v>12.0</v>
      </c>
      <c r="Z16" s="6">
        <v>5352</v>
      </c>
      <c r="AA16" s="6" t="s">
        <v>28</v>
      </c>
    </row>
    <row r="17" spans="1:27">
      <c r="A17" s="1" t="s">
        <v>28</v>
      </c>
      <c r="B17" s="2" t="s">
        <v>29</v>
      </c>
      <c r="C17" s="2" t="s">
        <v>30</v>
      </c>
      <c r="D17" s="1" t="s">
        <v>31</v>
      </c>
      <c r="E17" s="2" t="s">
        <v>123</v>
      </c>
      <c r="F17" s="2" t="s">
        <v>124</v>
      </c>
      <c r="G17" s="1" t="s">
        <v>31</v>
      </c>
      <c r="H17" s="2"/>
      <c r="I17" s="1" t="s">
        <v>125</v>
      </c>
      <c r="J17" s="3">
        <v>5</v>
      </c>
      <c r="K17" s="2" t="s">
        <v>126</v>
      </c>
      <c r="L17" s="1">
        <v>3721821</v>
      </c>
      <c r="M17" s="4">
        <v>86.0</v>
      </c>
      <c r="N17" s="4">
        <v>23951.79</v>
      </c>
      <c r="O17" s="4">
        <v>117.2</v>
      </c>
      <c r="P17" s="4">
        <v>0.0</v>
      </c>
      <c r="Q17" s="4">
        <v>14.85</v>
      </c>
      <c r="R17" s="4">
        <f>S17-W17-O17-P17-Q17</f>
        <v>8.8817841970013E-15</v>
      </c>
      <c r="S17" s="4">
        <v>150.06</v>
      </c>
      <c r="T17" s="1"/>
      <c r="U17" s="2" t="s">
        <v>127</v>
      </c>
      <c r="V17" s="2" t="s">
        <v>128</v>
      </c>
      <c r="W17" s="2">
        <v>18.01</v>
      </c>
      <c r="X17" s="3">
        <v>57695405000109</v>
      </c>
      <c r="Y17" s="5">
        <v>12.0</v>
      </c>
      <c r="Z17" s="1">
        <v>5352</v>
      </c>
      <c r="AA17" s="1" t="s">
        <v>28</v>
      </c>
    </row>
    <row r="18" spans="1:27">
      <c r="A18" s="6" t="s">
        <v>28</v>
      </c>
      <c r="B18" s="7" t="s">
        <v>29</v>
      </c>
      <c r="C18" s="7" t="s">
        <v>30</v>
      </c>
      <c r="D18" s="6" t="s">
        <v>31</v>
      </c>
      <c r="E18" s="7" t="s">
        <v>129</v>
      </c>
      <c r="F18" s="7" t="s">
        <v>130</v>
      </c>
      <c r="G18" s="6" t="s">
        <v>31</v>
      </c>
      <c r="H18" s="7" t="s">
        <v>131</v>
      </c>
      <c r="I18" s="6" t="s">
        <v>132</v>
      </c>
      <c r="J18" s="8">
        <v>5</v>
      </c>
      <c r="K18" s="7" t="s">
        <v>133</v>
      </c>
      <c r="L18" s="6">
        <v>3721920</v>
      </c>
      <c r="M18" s="9">
        <v>195.57</v>
      </c>
      <c r="N18" s="9">
        <v>115126.88</v>
      </c>
      <c r="O18" s="9">
        <v>146.35</v>
      </c>
      <c r="P18" s="9">
        <v>0.0</v>
      </c>
      <c r="Q18" s="9">
        <v>71.38</v>
      </c>
      <c r="R18" s="9">
        <f>S18-W18-O18-P18-Q18</f>
        <v>0</v>
      </c>
      <c r="S18" s="9">
        <v>247.42</v>
      </c>
      <c r="T18" s="6"/>
      <c r="U18" s="7" t="s">
        <v>134</v>
      </c>
      <c r="V18" s="7" t="s">
        <v>135</v>
      </c>
      <c r="W18" s="7">
        <v>29.69</v>
      </c>
      <c r="X18" s="8">
        <v>57695405000109</v>
      </c>
      <c r="Y18" s="10">
        <v>12.0</v>
      </c>
      <c r="Z18" s="6">
        <v>5352</v>
      </c>
      <c r="AA18" s="6" t="s">
        <v>28</v>
      </c>
    </row>
    <row r="19" spans="1:27">
      <c r="A19" s="1" t="s">
        <v>28</v>
      </c>
      <c r="B19" s="2" t="s">
        <v>29</v>
      </c>
      <c r="C19" s="2" t="s">
        <v>30</v>
      </c>
      <c r="D19" s="1" t="s">
        <v>31</v>
      </c>
      <c r="E19" s="2" t="s">
        <v>129</v>
      </c>
      <c r="F19" s="2" t="s">
        <v>130</v>
      </c>
      <c r="G19" s="1" t="s">
        <v>31</v>
      </c>
      <c r="H19" s="2" t="s">
        <v>131</v>
      </c>
      <c r="I19" s="1" t="s">
        <v>136</v>
      </c>
      <c r="J19" s="3">
        <v>5</v>
      </c>
      <c r="K19" s="2" t="s">
        <v>137</v>
      </c>
      <c r="L19" s="1">
        <v>3721920</v>
      </c>
      <c r="M19" s="4">
        <v>26.54</v>
      </c>
      <c r="N19" s="4">
        <v>5973.84</v>
      </c>
      <c r="O19" s="4">
        <v>0.0</v>
      </c>
      <c r="P19" s="4">
        <v>0.0</v>
      </c>
      <c r="Q19" s="4">
        <v>10.0</v>
      </c>
      <c r="R19" s="4">
        <f>S19-W19-O19-P19-Q19</f>
        <v>0</v>
      </c>
      <c r="S19" s="4">
        <v>11.36</v>
      </c>
      <c r="T19" s="1"/>
      <c r="U19" s="2" t="s">
        <v>138</v>
      </c>
      <c r="V19" s="2" t="s">
        <v>139</v>
      </c>
      <c r="W19" s="2">
        <v>1.36</v>
      </c>
      <c r="X19" s="3">
        <v>57695405000109</v>
      </c>
      <c r="Y19" s="5">
        <v>12.0</v>
      </c>
      <c r="Z19" s="1">
        <v>5352</v>
      </c>
      <c r="AA19" s="1" t="s">
        <v>28</v>
      </c>
    </row>
    <row r="20" spans="1:27">
      <c r="A20" s="6" t="s">
        <v>28</v>
      </c>
      <c r="B20" s="7" t="s">
        <v>29</v>
      </c>
      <c r="C20" s="7" t="s">
        <v>140</v>
      </c>
      <c r="D20" s="6" t="s">
        <v>31</v>
      </c>
      <c r="E20" s="7" t="s">
        <v>141</v>
      </c>
      <c r="F20" s="7" t="s">
        <v>30</v>
      </c>
      <c r="G20" s="6" t="s">
        <v>31</v>
      </c>
      <c r="H20" s="7"/>
      <c r="I20" s="6" t="s">
        <v>142</v>
      </c>
      <c r="J20" s="8">
        <v>5</v>
      </c>
      <c r="K20" s="7" t="s">
        <v>143</v>
      </c>
      <c r="L20" s="6">
        <v>3720367</v>
      </c>
      <c r="M20" s="9">
        <v>1.14</v>
      </c>
      <c r="N20" s="9">
        <v>1838.6</v>
      </c>
      <c r="O20" s="9">
        <v>21.55</v>
      </c>
      <c r="P20" s="9">
        <v>0.0</v>
      </c>
      <c r="Q20" s="9">
        <v>1.14</v>
      </c>
      <c r="R20" s="9">
        <f>S20-W20-O20-P20-Q20</f>
        <v>6.6613381477509E-16</v>
      </c>
      <c r="S20" s="9">
        <v>25.78</v>
      </c>
      <c r="T20" s="6"/>
      <c r="U20" s="7" t="s">
        <v>144</v>
      </c>
      <c r="V20" s="7" t="s">
        <v>145</v>
      </c>
      <c r="W20" s="7">
        <v>3.09</v>
      </c>
      <c r="X20" s="8">
        <v>57695405000109</v>
      </c>
      <c r="Y20" s="10">
        <v>12.0</v>
      </c>
      <c r="Z20" s="6">
        <v>5352</v>
      </c>
      <c r="AA20" s="6" t="s">
        <v>101</v>
      </c>
    </row>
    <row r="21" spans="1:27">
      <c r="A21" s="1" t="s">
        <v>28</v>
      </c>
      <c r="B21" s="2" t="s">
        <v>29</v>
      </c>
      <c r="C21" s="2" t="s">
        <v>30</v>
      </c>
      <c r="D21" s="1" t="s">
        <v>31</v>
      </c>
      <c r="E21" s="2" t="s">
        <v>146</v>
      </c>
      <c r="F21" s="2" t="s">
        <v>147</v>
      </c>
      <c r="G21" s="1" t="s">
        <v>31</v>
      </c>
      <c r="H21" s="2"/>
      <c r="I21" s="1" t="s">
        <v>148</v>
      </c>
      <c r="J21" s="3">
        <v>5</v>
      </c>
      <c r="K21" s="2" t="s">
        <v>149</v>
      </c>
      <c r="L21" s="1">
        <v>3720308</v>
      </c>
      <c r="M21" s="4">
        <v>1175.4</v>
      </c>
      <c r="N21" s="4">
        <v>114813.06</v>
      </c>
      <c r="O21" s="4">
        <v>155.15</v>
      </c>
      <c r="P21" s="4">
        <v>0.0</v>
      </c>
      <c r="Q21" s="4">
        <v>42.71</v>
      </c>
      <c r="R21" s="4">
        <f>S21-W21-O21-P21-Q21</f>
        <v>7.105427357601E-15</v>
      </c>
      <c r="S21" s="4">
        <v>224.84</v>
      </c>
      <c r="T21" s="1"/>
      <c r="U21" s="2" t="s">
        <v>150</v>
      </c>
      <c r="V21" s="2" t="s">
        <v>151</v>
      </c>
      <c r="W21" s="2">
        <v>26.98</v>
      </c>
      <c r="X21" s="3">
        <v>57695405000109</v>
      </c>
      <c r="Y21" s="5">
        <v>12.0</v>
      </c>
      <c r="Z21" s="1">
        <v>5352</v>
      </c>
      <c r="AA21" s="1" t="s">
        <v>38</v>
      </c>
    </row>
    <row r="22" spans="1:27">
      <c r="A22" s="6" t="s">
        <v>28</v>
      </c>
      <c r="B22" s="7" t="s">
        <v>152</v>
      </c>
      <c r="C22" s="7" t="s">
        <v>147</v>
      </c>
      <c r="D22" s="6" t="s">
        <v>31</v>
      </c>
      <c r="E22" s="7" t="s">
        <v>29</v>
      </c>
      <c r="F22" s="7" t="s">
        <v>30</v>
      </c>
      <c r="G22" s="6" t="s">
        <v>31</v>
      </c>
      <c r="H22" s="7"/>
      <c r="I22" s="6" t="s">
        <v>153</v>
      </c>
      <c r="J22" s="8">
        <v>5</v>
      </c>
      <c r="K22" s="7" t="s">
        <v>154</v>
      </c>
      <c r="L22" s="6">
        <v>4501000323</v>
      </c>
      <c r="M22" s="9">
        <v>900.0</v>
      </c>
      <c r="N22" s="9">
        <v>26001.0</v>
      </c>
      <c r="O22" s="9">
        <v>420.0</v>
      </c>
      <c r="P22" s="9">
        <v>23.6</v>
      </c>
      <c r="Q22" s="9">
        <v>11.8</v>
      </c>
      <c r="R22" s="9">
        <f>S22-W22-O22-P22-Q22</f>
        <v>5.9000000000001</v>
      </c>
      <c r="S22" s="9">
        <v>524.2</v>
      </c>
      <c r="T22" s="6"/>
      <c r="U22" s="7" t="s">
        <v>155</v>
      </c>
      <c r="V22" s="7" t="s">
        <v>156</v>
      </c>
      <c r="W22" s="7">
        <v>62.9</v>
      </c>
      <c r="X22" s="8">
        <v>57695405000109</v>
      </c>
      <c r="Y22" s="10">
        <v>12.0</v>
      </c>
      <c r="Z22" s="6">
        <v>5352</v>
      </c>
      <c r="AA22" s="6" t="s">
        <v>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A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03-05-2022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2022-05-03T22:37:38-03:00</dcterms:created>
  <dcterms:modified xsi:type="dcterms:W3CDTF">2022-05-03T22:37:38-03:00</dcterms:modified>
  <dc:title>Untitled Spreadsheet</dc:title>
  <dc:description/>
  <dc:subject/>
  <cp:keywords/>
  <cp:category/>
</cp:coreProperties>
</file>