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<sst xmlns="http://schemas.openxmlformats.org/spreadsheetml/2006/main" uniqueCount="193">
  <si>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TRANS WAR TRANSPORTES LTDA.   -   Relatório de Movimentação do Grupo FIRMENICH de  28-07-2022 até  28-07-2022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</si>
  <si>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</si>
  <si>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</si>
  <si>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</si>
  <si>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</si>
  <si>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</si>
  <si>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</si>
  <si>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</si>
  <si>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</si>
  <si>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</si>
  <si>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</si>
  <si>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</si>
  <si>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</si>
  <si>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</si>
  <si>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</si>
  <si>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</si>
  <si>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</si>
  <si>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</si>
  <si>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</si>
  <si>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</si>
  <si>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</si>
  <si>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</si>
  <si>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</si>
  <si>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</si>
  <si>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</si>
  <si>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</si>
  <si>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</si>
  <si>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</si>
  <si>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28/07/2022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</si>
  <si>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</si>
  <si>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</si>
  <si>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</si>
  <si>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QUORUM ESSENCIAS INDUSTRIA E COMERCIO EIRELI      </t>
  </si>
  <si>
    <t xml:space="preserve">PIRACICABA                                        </t>
  </si>
  <si>
    <t>/133867</t>
  </si>
  <si>
    <t xml:space="preserve">374283-1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</si>
  <si>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3813404 ZTRA</t>
  </si>
  <si>
    <t>35220757695405000109570050001338671007497312</t>
  </si>
  <si>
    <t>01/08/2022</t>
  </si>
  <si>
    <t xml:space="preserve">PREMIER FRAGRANCIAS                               </t>
  </si>
  <si>
    <t xml:space="preserve">Paulinia                                          </t>
  </si>
  <si>
    <t>/133868</t>
  </si>
  <si>
    <t xml:space="preserve">374287-1\374282-1                                                                                                                                                                                                                                              </t>
  </si>
  <si>
    <t>SHIPMENT 3813403 ZTRA</t>
  </si>
  <si>
    <t>35220757695405000109570050001338681007497328</t>
  </si>
  <si>
    <t>29/07/2022</t>
  </si>
  <si>
    <t xml:space="preserve">COSMO COMERCIO COSMETICOS EIRELI                  </t>
  </si>
  <si>
    <t xml:space="preserve">Vinhedo                                           </t>
  </si>
  <si>
    <t>/133869</t>
  </si>
  <si>
    <t xml:space="preserve">374277-1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</si>
  <si>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3813397 ZTRA</t>
  </si>
  <si>
    <t>35220757695405000109570050001338691007497333</t>
  </si>
  <si>
    <t>03/08/2022</t>
  </si>
  <si>
    <t xml:space="preserve">CLOROETIL SOLVENTES ACETICOS S/A.                 </t>
  </si>
  <si>
    <t xml:space="preserve">MOGI-MIRIM                                        </t>
  </si>
  <si>
    <t>/133870</t>
  </si>
  <si>
    <t xml:space="preserve">374303-1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</si>
  <si>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35220757695405000109570050001338701007497342</t>
  </si>
  <si>
    <t>GINGER FRAGRANCES &amp;AMP; INGREDIENTES IND E COM EIR</t>
  </si>
  <si>
    <t xml:space="preserve">Monte Mor                                         </t>
  </si>
  <si>
    <t>/133871</t>
  </si>
  <si>
    <t xml:space="preserve">374281-1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</si>
  <si>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3813400 ZTRA</t>
  </si>
  <si>
    <t>35220757695405000109570050001338711007497358</t>
  </si>
  <si>
    <t xml:space="preserve">DIERBERGER FRAGRANCIAS                            </t>
  </si>
  <si>
    <t xml:space="preserve">CARAPICUIBA                                       </t>
  </si>
  <si>
    <t>/133876</t>
  </si>
  <si>
    <t xml:space="preserve">374280-1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</si>
  <si>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- 3813398 - ZTRA</t>
  </si>
  <si>
    <t>35220757695405000109570050001338761007497443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</si>
  <si>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</si>
  <si>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</si>
  <si>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</si>
  <si>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</si>
  <si>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/133877</t>
  </si>
  <si>
    <t xml:space="preserve">374255-1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</si>
  <si>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- 3813399 - ZTRA  QUIM. ONU 3082 / 9</t>
  </si>
  <si>
    <t>35220757695405000109570050001338771007497459</t>
  </si>
  <si>
    <t xml:space="preserve">MANE DO BRASIL INDUSTRIA E COMERCIO LTDA          </t>
  </si>
  <si>
    <t xml:space="preserve">RIO DE JANEIRO                                    </t>
  </si>
  <si>
    <t>RJ</t>
  </si>
  <si>
    <t>TRANSITA TRANSPORTES LTDA.</t>
  </si>
  <si>
    <t>/133878</t>
  </si>
  <si>
    <t xml:space="preserve">374284-1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</si>
  <si>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- 3813401 - ZTRA  QUIM. ONU 3082 / 9</t>
  </si>
  <si>
    <t>35220757695405000109570050001338781007497464</t>
  </si>
  <si>
    <t xml:space="preserve">MEMPHIS S/A INDUSTRIAL                            </t>
  </si>
  <si>
    <t xml:space="preserve">Porto Alegre                                      </t>
  </si>
  <si>
    <t>RS</t>
  </si>
  <si>
    <t>TRANSPORTES RODOVIA SUL LTDA</t>
  </si>
  <si>
    <t>/133879</t>
  </si>
  <si>
    <t xml:space="preserve">374269-1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</si>
  <si>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- 3813402 - ZTRA  QUIM. ONU 3082 / 9</t>
  </si>
  <si>
    <t>35220757695405000109570050001338791007497470</t>
  </si>
  <si>
    <t xml:space="preserve">SAVOY INDUSTRIA DE COSMETICOS S.A.                </t>
  </si>
  <si>
    <t xml:space="preserve">Senador Canedo                                    </t>
  </si>
  <si>
    <t>GO</t>
  </si>
  <si>
    <t>PRIME SOLUCOES LOGISTICAS EIRELI</t>
  </si>
  <si>
    <t>/133880</t>
  </si>
  <si>
    <t xml:space="preserve">374259-1\374258-1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</si>
  <si>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- 3813405 - ZTRA  QUIM. ONU 3082 / 9</t>
  </si>
  <si>
    <t>35220757695405000109570050001338801007497489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</si>
  <si>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</si>
  <si>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</si>
  <si>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</si>
  <si>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/133881</t>
  </si>
  <si>
    <t xml:space="preserve">374256-1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</si>
  <si>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- 3814414 - ZTRA</t>
  </si>
  <si>
    <t>35220757695405000109570050001338811007497494</t>
  </si>
  <si>
    <t xml:space="preserve">BRAINFARMA - ANAPOLIS                             </t>
  </si>
  <si>
    <t xml:space="preserve">Anapolis                                          </t>
  </si>
  <si>
    <t>TRANS WAR - CAMPINAS</t>
  </si>
  <si>
    <t>/133882</t>
  </si>
  <si>
    <t xml:space="preserve">374261-1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</si>
  <si>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- 38134123 - ZTRA  QUIM. ONU 1197 / 3</t>
  </si>
  <si>
    <t>35220757695405000109570050001338821007497505</t>
  </si>
  <si>
    <t xml:space="preserve">BRF BRASIL - VITORIA DE SANTO ANTAO               </t>
  </si>
  <si>
    <t xml:space="preserve">Vitoria de Santo Antao                            </t>
  </si>
  <si>
    <t>PE</t>
  </si>
  <si>
    <t>SOLUCAO DISTRIB. TRANSP. LOC. VEICULOS</t>
  </si>
  <si>
    <t>/133883</t>
  </si>
  <si>
    <t xml:space="preserve">374260-1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</si>
  <si>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- 3813434 - ZTRA  QUIM. ONU 2920 / 8</t>
  </si>
  <si>
    <t>35220757695405000109570050001338831007497510</t>
  </si>
  <si>
    <t xml:space="preserve">DAIRY PARTNERS AMERICAS NORDESTE PROD. ALIM. LTDA </t>
  </si>
  <si>
    <t xml:space="preserve">Garanhuns                                         </t>
  </si>
  <si>
    <t>TECMAR TRANSPORTES LTDA.</t>
  </si>
  <si>
    <t>/133884</t>
  </si>
  <si>
    <t xml:space="preserve">374286-1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</si>
  <si>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- 3813615 - ZTRA  QUIM. ONU 1993 / 3</t>
  </si>
  <si>
    <t>35220757695405000109570050001338841007497526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</si>
  <si>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</si>
  <si>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</si>
  <si>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</si>
  <si>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/133885</t>
  </si>
  <si>
    <t xml:space="preserve">374264-1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</si>
  <si>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- 3813425 - ZTRA</t>
  </si>
  <si>
    <t>35220757695405000109570050001338851007497531</t>
  </si>
  <si>
    <t xml:space="preserve">LACTALIS DO BRASIL COM. IMP. E EXP.               </t>
  </si>
  <si>
    <t xml:space="preserve">Carambei (Castro)                                 </t>
  </si>
  <si>
    <t>PR</t>
  </si>
  <si>
    <t>/133886</t>
  </si>
  <si>
    <t xml:space="preserve">374278-1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</si>
  <si>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- 3813649 - ZTRA  QUIM. ONU 1993 / 3</t>
  </si>
  <si>
    <t>35220757695405000109570050001338861007497547</t>
  </si>
  <si>
    <t xml:space="preserve">MARILAN ALIMENTOS S/A.                            </t>
  </si>
  <si>
    <t xml:space="preserve">MARILIA                                           </t>
  </si>
  <si>
    <t>EXPRESSO SUL AMERICANO LTDA</t>
  </si>
  <si>
    <t>/133887</t>
  </si>
  <si>
    <t xml:space="preserve">374257-1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</si>
  <si>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- 3813421 - ZTRA</t>
  </si>
  <si>
    <t>35220757695405000109570050001338871007497552</t>
  </si>
  <si>
    <t>/133888</t>
  </si>
  <si>
    <t xml:space="preserve">374268-1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</si>
  <si>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- 3813421 - ZTRA  QUIM. ONU 1760 / 8</t>
  </si>
  <si>
    <t>35220757695405000109570050001338881007497568</t>
  </si>
  <si>
    <t xml:space="preserve">NESTLE - ARACATUBA                                </t>
  </si>
  <si>
    <t xml:space="preserve">Aracatuba                                         </t>
  </si>
  <si>
    <t>RODOCERTO TRANSPORTES LTDA.</t>
  </si>
  <si>
    <t>/133889</t>
  </si>
  <si>
    <t xml:space="preserve">374267-1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</si>
  <si>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- 3813423 - ZTRA  QUIM. ONU 1993 / 3</t>
  </si>
  <si>
    <t>35220757695405000109570050001338891007497573</t>
  </si>
  <si>
    <t>/133890</t>
  </si>
  <si>
    <t xml:space="preserve">374266-1\374265-1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</si>
  <si>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- 3813423 - ZTRA</t>
  </si>
  <si>
    <t>35220757695405000109570050001338901007497582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</si>
  <si>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</si>
  <si>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</si>
  <si>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</si>
  <si>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/133891</t>
  </si>
  <si>
    <t xml:space="preserve">374279-1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</si>
  <si>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- 3813424 - ZTRA</t>
  </si>
  <si>
    <t>35220757695405000109570050001338911007497598</t>
  </si>
  <si>
    <t xml:space="preserve">NISSIN AJINOMOTO - IBIUNA                         </t>
  </si>
  <si>
    <t xml:space="preserve">Ibiuna                                            </t>
  </si>
  <si>
    <t>/133892</t>
  </si>
  <si>
    <t xml:space="preserve">374285-1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</si>
  <si>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35220757695405000109570050001338921007497609</t>
  </si>
  <si>
    <t xml:space="preserve">CHOCOLATES GAROTO S/A.                            </t>
  </si>
  <si>
    <t xml:space="preserve">Vila Velha                                        </t>
  </si>
  <si>
    <t>ES</t>
  </si>
  <si>
    <t>/133893</t>
  </si>
  <si>
    <t xml:space="preserve">374263-1\374262-1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</si>
  <si>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- 3813415 - ZTRA</t>
  </si>
  <si>
    <t>35220757695405000109570050001338931007497614</t>
  </si>
  <si>
    <t xml:space="preserve">CASA GRANADO LAB FARM DROGARIAS S.A               </t>
  </si>
  <si>
    <t xml:space="preserve">Japeri                                            </t>
  </si>
  <si>
    <t>ADJ TRANSPORTES</t>
  </si>
  <si>
    <t>/133895</t>
  </si>
  <si>
    <t xml:space="preserve">374271-1\374270-1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</si>
  <si>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- 3813375 - ZTRA  QUIM. ONU 3082 / 9</t>
  </si>
  <si>
    <t>35220757695405000109570050001338751007497438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</si>
</sst>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6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3813404</v>
      </c>
      <c r="M3" s="4">
        <v>79.62</v>
      </c>
      <c r="N3" s="4">
        <v>3709.71</v>
      </c>
      <c r="O3" s="4">
        <v>61.83</v>
      </c>
      <c r="P3" s="4">
        <v>0.0</v>
      </c>
      <c r="Q3" s="4">
        <v>2.71</v>
      </c>
      <c r="R3" s="4">
        <f>S3-W3-O3-P3-Q3</f>
        <v>7.9936057773011E-15</v>
      </c>
      <c r="S3" s="4">
        <v>73.34</v>
      </c>
      <c r="T3" s="1"/>
      <c r="U3" s="2" t="s">
        <v>36</v>
      </c>
      <c r="V3" s="2" t="s">
        <v>37</v>
      </c>
      <c r="W3" s="2">
        <v>8.8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/>
      <c r="M4" s="9">
        <v>314.16</v>
      </c>
      <c r="N4" s="9">
        <v>19313.71</v>
      </c>
      <c r="O4" s="9">
        <v>154.25</v>
      </c>
      <c r="P4" s="9">
        <v>0.0</v>
      </c>
      <c r="Q4" s="9">
        <v>14.1</v>
      </c>
      <c r="R4" s="9">
        <f>S4-W4-O4-P4-Q4</f>
        <v>-5.3290705182008E-15</v>
      </c>
      <c r="S4" s="9">
        <v>191.31</v>
      </c>
      <c r="T4" s="6"/>
      <c r="U4" s="7" t="s">
        <v>43</v>
      </c>
      <c r="V4" s="7" t="s">
        <v>44</v>
      </c>
      <c r="W4" s="7">
        <v>22.96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3813397</v>
      </c>
      <c r="M5" s="4">
        <v>105.6</v>
      </c>
      <c r="N5" s="4">
        <v>28777.91</v>
      </c>
      <c r="O5" s="4">
        <v>65.58</v>
      </c>
      <c r="P5" s="4">
        <v>0.0</v>
      </c>
      <c r="Q5" s="4">
        <v>21.01</v>
      </c>
      <c r="R5" s="4">
        <f>S5-W5-O5-P5-Q5</f>
        <v>3.5527136788005E-15</v>
      </c>
      <c r="S5" s="4">
        <v>98.4</v>
      </c>
      <c r="T5" s="1"/>
      <c r="U5" s="2" t="s">
        <v>50</v>
      </c>
      <c r="V5" s="2" t="s">
        <v>51</v>
      </c>
      <c r="W5" s="2">
        <v>11.81</v>
      </c>
      <c r="X5" s="3">
        <v>57695405000109</v>
      </c>
      <c r="Y5" s="5">
        <v>12.0</v>
      </c>
      <c r="Z5" s="1">
        <v>5352</v>
      </c>
      <c r="AA5" s="1" t="s">
        <v>52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54</v>
      </c>
      <c r="G6" s="6" t="s">
        <v>31</v>
      </c>
      <c r="H6" s="7"/>
      <c r="I6" s="6" t="s">
        <v>55</v>
      </c>
      <c r="J6" s="8">
        <v>5</v>
      </c>
      <c r="K6" s="7" t="s">
        <v>56</v>
      </c>
      <c r="L6" s="6"/>
      <c r="M6" s="9">
        <v>132.0</v>
      </c>
      <c r="N6" s="9">
        <v>12000.0</v>
      </c>
      <c r="O6" s="9">
        <v>1905.79</v>
      </c>
      <c r="P6" s="9">
        <v>0.0</v>
      </c>
      <c r="Q6" s="9">
        <v>9.12</v>
      </c>
      <c r="R6" s="9">
        <f>S6-W6-O6-P6-Q6</f>
        <v>3.4638958368305E-13</v>
      </c>
      <c r="S6" s="9">
        <v>2176.03</v>
      </c>
      <c r="T6" s="6"/>
      <c r="U6" s="7"/>
      <c r="V6" s="7" t="s">
        <v>57</v>
      </c>
      <c r="W6" s="7">
        <v>261.12</v>
      </c>
      <c r="X6" s="8">
        <v>57695405000109</v>
      </c>
      <c r="Y6" s="10">
        <v>12.0</v>
      </c>
      <c r="Z6" s="6">
        <v>5352</v>
      </c>
      <c r="AA6" s="6" t="s">
        <v>38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>
        <v>3813400</v>
      </c>
      <c r="M7" s="4">
        <v>1007.0</v>
      </c>
      <c r="N7" s="4">
        <v>116338.78</v>
      </c>
      <c r="O7" s="4">
        <v>377.63</v>
      </c>
      <c r="P7" s="4">
        <v>0.0</v>
      </c>
      <c r="Q7" s="4">
        <v>84.93</v>
      </c>
      <c r="R7" s="4">
        <f>S7-W7-O7-P7-Q7</f>
        <v>0</v>
      </c>
      <c r="S7" s="4">
        <v>525.64</v>
      </c>
      <c r="T7" s="1"/>
      <c r="U7" s="2" t="s">
        <v>62</v>
      </c>
      <c r="V7" s="2" t="s">
        <v>63</v>
      </c>
      <c r="W7" s="2">
        <v>63.08</v>
      </c>
      <c r="X7" s="3">
        <v>57695405000109</v>
      </c>
      <c r="Y7" s="5">
        <v>12.0</v>
      </c>
      <c r="Z7" s="1">
        <v>5352</v>
      </c>
      <c r="AA7" s="1" t="s">
        <v>45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31</v>
      </c>
      <c r="H8" s="7"/>
      <c r="I8" s="6" t="s">
        <v>66</v>
      </c>
      <c r="J8" s="8">
        <v>5</v>
      </c>
      <c r="K8" s="7" t="s">
        <v>67</v>
      </c>
      <c r="L8" s="6">
        <v>3813398</v>
      </c>
      <c r="M8" s="9">
        <v>52.4</v>
      </c>
      <c r="N8" s="9">
        <v>130751.19</v>
      </c>
      <c r="O8" s="9">
        <v>43.28</v>
      </c>
      <c r="P8" s="9">
        <v>0.0</v>
      </c>
      <c r="Q8" s="9">
        <v>95.45</v>
      </c>
      <c r="R8" s="9">
        <f>S8-W8-O8-P8-Q8</f>
        <v>1.4210854715202E-14</v>
      </c>
      <c r="S8" s="9">
        <v>157.65</v>
      </c>
      <c r="T8" s="6"/>
      <c r="U8" s="7" t="s">
        <v>68</v>
      </c>
      <c r="V8" s="7" t="s">
        <v>69</v>
      </c>
      <c r="W8" s="7">
        <v>18.92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70</v>
      </c>
      <c r="F9" s="2" t="s">
        <v>71</v>
      </c>
      <c r="G9" s="1" t="s">
        <v>72</v>
      </c>
      <c r="H9" s="2" t="s">
        <v>73</v>
      </c>
      <c r="I9" s="1" t="s">
        <v>74</v>
      </c>
      <c r="J9" s="3">
        <v>5</v>
      </c>
      <c r="K9" s="2" t="s">
        <v>75</v>
      </c>
      <c r="L9" s="1">
        <v>3813399</v>
      </c>
      <c r="M9" s="4">
        <v>10.74</v>
      </c>
      <c r="N9" s="4">
        <v>23371.8</v>
      </c>
      <c r="O9" s="4">
        <v>43.28</v>
      </c>
      <c r="P9" s="4">
        <v>0.0</v>
      </c>
      <c r="Q9" s="4">
        <v>17.06</v>
      </c>
      <c r="R9" s="4">
        <f>S9-W9-O9-P9-Q9</f>
        <v>-1.0658141036402E-14</v>
      </c>
      <c r="S9" s="4">
        <v>68.57</v>
      </c>
      <c r="T9" s="1"/>
      <c r="U9" s="2" t="s">
        <v>76</v>
      </c>
      <c r="V9" s="2" t="s">
        <v>77</v>
      </c>
      <c r="W9" s="2">
        <v>8.23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78</v>
      </c>
      <c r="F10" s="7" t="s">
        <v>79</v>
      </c>
      <c r="G10" s="6" t="s">
        <v>80</v>
      </c>
      <c r="H10" s="7" t="s">
        <v>81</v>
      </c>
      <c r="I10" s="6" t="s">
        <v>82</v>
      </c>
      <c r="J10" s="8">
        <v>5</v>
      </c>
      <c r="K10" s="7" t="s">
        <v>83</v>
      </c>
      <c r="L10" s="6">
        <v>3813401</v>
      </c>
      <c r="M10" s="9">
        <v>210.2</v>
      </c>
      <c r="N10" s="9">
        <v>35517.22</v>
      </c>
      <c r="O10" s="9">
        <v>81.69</v>
      </c>
      <c r="P10" s="9">
        <v>0.0</v>
      </c>
      <c r="Q10" s="9">
        <v>25.93</v>
      </c>
      <c r="R10" s="9">
        <f>S10-W10-O10-P10-Q10</f>
        <v>7.105427357601E-15</v>
      </c>
      <c r="S10" s="9">
        <v>122.3</v>
      </c>
      <c r="T10" s="6"/>
      <c r="U10" s="7" t="s">
        <v>84</v>
      </c>
      <c r="V10" s="7" t="s">
        <v>85</v>
      </c>
      <c r="W10" s="7">
        <v>14.68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86</v>
      </c>
      <c r="F11" s="2" t="s">
        <v>87</v>
      </c>
      <c r="G11" s="1" t="s">
        <v>88</v>
      </c>
      <c r="H11" s="2" t="s">
        <v>89</v>
      </c>
      <c r="I11" s="1" t="s">
        <v>90</v>
      </c>
      <c r="J11" s="3">
        <v>5</v>
      </c>
      <c r="K11" s="2" t="s">
        <v>91</v>
      </c>
      <c r="L11" s="1">
        <v>3813402</v>
      </c>
      <c r="M11" s="4">
        <v>158.4</v>
      </c>
      <c r="N11" s="4">
        <v>134820.37</v>
      </c>
      <c r="O11" s="4">
        <v>68.63</v>
      </c>
      <c r="P11" s="4">
        <v>0.0</v>
      </c>
      <c r="Q11" s="4">
        <v>98.42</v>
      </c>
      <c r="R11" s="4">
        <f>S11-W11-O11-P11-Q11</f>
        <v>1.4210854715202E-14</v>
      </c>
      <c r="S11" s="4">
        <v>189.83</v>
      </c>
      <c r="T11" s="1"/>
      <c r="U11" s="2" t="s">
        <v>92</v>
      </c>
      <c r="V11" s="2" t="s">
        <v>93</v>
      </c>
      <c r="W11" s="2">
        <v>22.78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94</v>
      </c>
      <c r="F12" s="7" t="s">
        <v>95</v>
      </c>
      <c r="G12" s="6" t="s">
        <v>96</v>
      </c>
      <c r="H12" s="7" t="s">
        <v>97</v>
      </c>
      <c r="I12" s="6" t="s">
        <v>98</v>
      </c>
      <c r="J12" s="8">
        <v>5</v>
      </c>
      <c r="K12" s="7" t="s">
        <v>99</v>
      </c>
      <c r="L12" s="6">
        <v>3813405</v>
      </c>
      <c r="M12" s="9">
        <v>979.5</v>
      </c>
      <c r="N12" s="9">
        <v>361542.69</v>
      </c>
      <c r="O12" s="9">
        <v>814.97</v>
      </c>
      <c r="P12" s="9">
        <v>0.0</v>
      </c>
      <c r="Q12" s="9">
        <v>263.93</v>
      </c>
      <c r="R12" s="9">
        <f>S12-W12-O12-P12-Q12</f>
        <v>5.6843418860808E-14</v>
      </c>
      <c r="S12" s="9">
        <v>1226.02</v>
      </c>
      <c r="T12" s="6"/>
      <c r="U12" s="7" t="s">
        <v>100</v>
      </c>
      <c r="V12" s="7" t="s">
        <v>101</v>
      </c>
      <c r="W12" s="7">
        <v>147.12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102</v>
      </c>
      <c r="F13" s="2" t="s">
        <v>103</v>
      </c>
      <c r="G13" s="1" t="s">
        <v>31</v>
      </c>
      <c r="H13" s="2" t="s">
        <v>104</v>
      </c>
      <c r="I13" s="1" t="s">
        <v>105</v>
      </c>
      <c r="J13" s="3">
        <v>5</v>
      </c>
      <c r="K13" s="2" t="s">
        <v>106</v>
      </c>
      <c r="L13" s="1">
        <v>3813414</v>
      </c>
      <c r="M13" s="4">
        <v>610.42</v>
      </c>
      <c r="N13" s="4">
        <v>71125.44</v>
      </c>
      <c r="O13" s="4">
        <v>184.98</v>
      </c>
      <c r="P13" s="4">
        <v>0.0</v>
      </c>
      <c r="Q13" s="4">
        <v>51.92</v>
      </c>
      <c r="R13" s="4">
        <f>S13-W13-O13-P13-Q13</f>
        <v>-1.4210854715202E-14</v>
      </c>
      <c r="S13" s="4">
        <v>269.2</v>
      </c>
      <c r="T13" s="1"/>
      <c r="U13" s="2" t="s">
        <v>107</v>
      </c>
      <c r="V13" s="2" t="s">
        <v>108</v>
      </c>
      <c r="W13" s="2">
        <v>32.3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109</v>
      </c>
      <c r="F14" s="7" t="s">
        <v>110</v>
      </c>
      <c r="G14" s="6" t="s">
        <v>96</v>
      </c>
      <c r="H14" s="7" t="s">
        <v>111</v>
      </c>
      <c r="I14" s="6" t="s">
        <v>112</v>
      </c>
      <c r="J14" s="8">
        <v>5</v>
      </c>
      <c r="K14" s="7" t="s">
        <v>113</v>
      </c>
      <c r="L14" s="6">
        <v>3813433</v>
      </c>
      <c r="M14" s="9">
        <v>53.08</v>
      </c>
      <c r="N14" s="9">
        <v>18692.5</v>
      </c>
      <c r="O14" s="9">
        <v>61.83</v>
      </c>
      <c r="P14" s="9">
        <v>0.0</v>
      </c>
      <c r="Q14" s="9">
        <v>13.65</v>
      </c>
      <c r="R14" s="9">
        <f>S14-W14-O14-P14-Q14</f>
        <v>-8.8817841970013E-15</v>
      </c>
      <c r="S14" s="9">
        <v>85.77</v>
      </c>
      <c r="T14" s="6"/>
      <c r="U14" s="7" t="s">
        <v>114</v>
      </c>
      <c r="V14" s="7" t="s">
        <v>115</v>
      </c>
      <c r="W14" s="7">
        <v>10.29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116</v>
      </c>
      <c r="F15" s="2" t="s">
        <v>117</v>
      </c>
      <c r="G15" s="1" t="s">
        <v>118</v>
      </c>
      <c r="H15" s="2" t="s">
        <v>119</v>
      </c>
      <c r="I15" s="1" t="s">
        <v>120</v>
      </c>
      <c r="J15" s="3">
        <v>5</v>
      </c>
      <c r="K15" s="2" t="s">
        <v>121</v>
      </c>
      <c r="L15" s="1">
        <v>3813434</v>
      </c>
      <c r="M15" s="4">
        <v>291.94</v>
      </c>
      <c r="N15" s="4">
        <v>56682.96</v>
      </c>
      <c r="O15" s="4">
        <v>164.4</v>
      </c>
      <c r="P15" s="4">
        <v>0.0</v>
      </c>
      <c r="Q15" s="4">
        <v>41.38</v>
      </c>
      <c r="R15" s="4">
        <f>S15-W15-O15-P15-Q15</f>
        <v>-7.105427357601E-15</v>
      </c>
      <c r="S15" s="4">
        <v>233.84</v>
      </c>
      <c r="T15" s="1"/>
      <c r="U15" s="2" t="s">
        <v>122</v>
      </c>
      <c r="V15" s="2" t="s">
        <v>123</v>
      </c>
      <c r="W15" s="2">
        <v>28.06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124</v>
      </c>
      <c r="F16" s="7" t="s">
        <v>125</v>
      </c>
      <c r="G16" s="6" t="s">
        <v>118</v>
      </c>
      <c r="H16" s="7" t="s">
        <v>126</v>
      </c>
      <c r="I16" s="6" t="s">
        <v>127</v>
      </c>
      <c r="J16" s="8">
        <v>5</v>
      </c>
      <c r="K16" s="7" t="s">
        <v>128</v>
      </c>
      <c r="L16" s="6">
        <v>3813615</v>
      </c>
      <c r="M16" s="9">
        <v>26.54</v>
      </c>
      <c r="N16" s="9">
        <v>4191.89</v>
      </c>
      <c r="O16" s="9">
        <v>61.83</v>
      </c>
      <c r="P16" s="9">
        <v>0.0</v>
      </c>
      <c r="Q16" s="9">
        <v>3.06</v>
      </c>
      <c r="R16" s="9">
        <f>S16-W16-O16-P16-Q16</f>
        <v>2.2204460492503E-15</v>
      </c>
      <c r="S16" s="9">
        <v>73.74</v>
      </c>
      <c r="T16" s="6"/>
      <c r="U16" s="7" t="s">
        <v>129</v>
      </c>
      <c r="V16" s="7" t="s">
        <v>130</v>
      </c>
      <c r="W16" s="7">
        <v>8.85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131</v>
      </c>
      <c r="F17" s="2" t="s">
        <v>132</v>
      </c>
      <c r="G17" s="1" t="s">
        <v>96</v>
      </c>
      <c r="H17" s="2" t="s">
        <v>133</v>
      </c>
      <c r="I17" s="1" t="s">
        <v>134</v>
      </c>
      <c r="J17" s="3">
        <v>5</v>
      </c>
      <c r="K17" s="2" t="s">
        <v>135</v>
      </c>
      <c r="L17" s="1">
        <v>3813425</v>
      </c>
      <c r="M17" s="4">
        <v>106.0</v>
      </c>
      <c r="N17" s="4">
        <v>7360.4</v>
      </c>
      <c r="O17" s="4">
        <v>45.9</v>
      </c>
      <c r="P17" s="4">
        <v>0.0</v>
      </c>
      <c r="Q17" s="4">
        <v>5.37</v>
      </c>
      <c r="R17" s="4">
        <f>S17-W17-O17-P17-Q17</f>
        <v>-2.6645352591004E-15</v>
      </c>
      <c r="S17" s="4">
        <v>58.26</v>
      </c>
      <c r="T17" s="1"/>
      <c r="U17" s="2" t="s">
        <v>136</v>
      </c>
      <c r="V17" s="2" t="s">
        <v>137</v>
      </c>
      <c r="W17" s="2">
        <v>6.99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138</v>
      </c>
      <c r="F18" s="7" t="s">
        <v>139</v>
      </c>
      <c r="G18" s="6" t="s">
        <v>140</v>
      </c>
      <c r="H18" s="7" t="s">
        <v>119</v>
      </c>
      <c r="I18" s="6" t="s">
        <v>141</v>
      </c>
      <c r="J18" s="8">
        <v>5</v>
      </c>
      <c r="K18" s="7" t="s">
        <v>142</v>
      </c>
      <c r="L18" s="6">
        <v>3813649</v>
      </c>
      <c r="M18" s="9">
        <v>26.54</v>
      </c>
      <c r="N18" s="9">
        <v>982.66</v>
      </c>
      <c r="O18" s="9">
        <v>61.83</v>
      </c>
      <c r="P18" s="9">
        <v>0.0</v>
      </c>
      <c r="Q18" s="9">
        <v>0.72</v>
      </c>
      <c r="R18" s="9">
        <f>S18-W18-O18-P18-Q18</f>
        <v>-1.1102230246252E-15</v>
      </c>
      <c r="S18" s="9">
        <v>71.08</v>
      </c>
      <c r="T18" s="6"/>
      <c r="U18" s="7" t="s">
        <v>143</v>
      </c>
      <c r="V18" s="7" t="s">
        <v>144</v>
      </c>
      <c r="W18" s="7">
        <v>8.53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145</v>
      </c>
      <c r="F19" s="2" t="s">
        <v>146</v>
      </c>
      <c r="G19" s="1" t="s">
        <v>31</v>
      </c>
      <c r="H19" s="2" t="s">
        <v>147</v>
      </c>
      <c r="I19" s="1" t="s">
        <v>148</v>
      </c>
      <c r="J19" s="3">
        <v>5</v>
      </c>
      <c r="K19" s="2" t="s">
        <v>149</v>
      </c>
      <c r="L19" s="1">
        <v>3813421</v>
      </c>
      <c r="M19" s="4">
        <v>1273.92</v>
      </c>
      <c r="N19" s="4">
        <v>64750.39</v>
      </c>
      <c r="O19" s="4">
        <v>386.42</v>
      </c>
      <c r="P19" s="4">
        <v>0.0</v>
      </c>
      <c r="Q19" s="4">
        <v>47.27</v>
      </c>
      <c r="R19" s="4">
        <f>S19-W19-O19-P19-Q19</f>
        <v>-2.1316282072803E-14</v>
      </c>
      <c r="S19" s="4">
        <v>492.83</v>
      </c>
      <c r="T19" s="1"/>
      <c r="U19" s="2" t="s">
        <v>150</v>
      </c>
      <c r="V19" s="2" t="s">
        <v>151</v>
      </c>
      <c r="W19" s="2">
        <v>59.14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145</v>
      </c>
      <c r="F20" s="7" t="s">
        <v>146</v>
      </c>
      <c r="G20" s="6" t="s">
        <v>31</v>
      </c>
      <c r="H20" s="7" t="s">
        <v>147</v>
      </c>
      <c r="I20" s="6" t="s">
        <v>152</v>
      </c>
      <c r="J20" s="8">
        <v>5</v>
      </c>
      <c r="K20" s="7" t="s">
        <v>153</v>
      </c>
      <c r="L20" s="6">
        <v>3813421</v>
      </c>
      <c r="M20" s="9">
        <v>212.32</v>
      </c>
      <c r="N20" s="9">
        <v>7447.42</v>
      </c>
      <c r="O20" s="9">
        <v>0.0</v>
      </c>
      <c r="P20" s="9">
        <v>0.0</v>
      </c>
      <c r="Q20" s="9">
        <v>10.0</v>
      </c>
      <c r="R20" s="9">
        <f>S20-W20-O20-P20-Q20</f>
        <v>0</v>
      </c>
      <c r="S20" s="9">
        <v>11.36</v>
      </c>
      <c r="T20" s="6"/>
      <c r="U20" s="7" t="s">
        <v>154</v>
      </c>
      <c r="V20" s="7" t="s">
        <v>155</v>
      </c>
      <c r="W20" s="7">
        <v>1.36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156</v>
      </c>
      <c r="F21" s="2" t="s">
        <v>157</v>
      </c>
      <c r="G21" s="1" t="s">
        <v>31</v>
      </c>
      <c r="H21" s="2" t="s">
        <v>158</v>
      </c>
      <c r="I21" s="1" t="s">
        <v>159</v>
      </c>
      <c r="J21" s="3">
        <v>5</v>
      </c>
      <c r="K21" s="2" t="s">
        <v>160</v>
      </c>
      <c r="L21" s="1">
        <v>3813423</v>
      </c>
      <c r="M21" s="4">
        <v>387.72</v>
      </c>
      <c r="N21" s="4">
        <v>38503.54</v>
      </c>
      <c r="O21" s="4">
        <v>225.34</v>
      </c>
      <c r="P21" s="4">
        <v>0.0</v>
      </c>
      <c r="Q21" s="4">
        <v>28.11</v>
      </c>
      <c r="R21" s="4">
        <f>S21-W21-O21-P21-Q21</f>
        <v>-1.4210854715202E-14</v>
      </c>
      <c r="S21" s="4">
        <v>288.01</v>
      </c>
      <c r="T21" s="1"/>
      <c r="U21" s="2" t="s">
        <v>161</v>
      </c>
      <c r="V21" s="2" t="s">
        <v>162</v>
      </c>
      <c r="W21" s="2">
        <v>34.56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156</v>
      </c>
      <c r="F22" s="7" t="s">
        <v>157</v>
      </c>
      <c r="G22" s="6" t="s">
        <v>31</v>
      </c>
      <c r="H22" s="7" t="s">
        <v>158</v>
      </c>
      <c r="I22" s="6" t="s">
        <v>163</v>
      </c>
      <c r="J22" s="8">
        <v>5</v>
      </c>
      <c r="K22" s="7" t="s">
        <v>164</v>
      </c>
      <c r="L22" s="6">
        <v>3813423</v>
      </c>
      <c r="M22" s="9">
        <v>53.08</v>
      </c>
      <c r="N22" s="9">
        <v>22945.06</v>
      </c>
      <c r="O22" s="9">
        <v>0.0</v>
      </c>
      <c r="P22" s="9">
        <v>0.0</v>
      </c>
      <c r="Q22" s="9">
        <v>11.47</v>
      </c>
      <c r="R22" s="9">
        <f>S22-W22-O22-P22-Q22</f>
        <v>-1.7763568394003E-15</v>
      </c>
      <c r="S22" s="9">
        <v>13.03</v>
      </c>
      <c r="T22" s="6"/>
      <c r="U22" s="7" t="s">
        <v>165</v>
      </c>
      <c r="V22" s="7" t="s">
        <v>166</v>
      </c>
      <c r="W22" s="7">
        <v>1.56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167</v>
      </c>
      <c r="F23" s="2" t="s">
        <v>168</v>
      </c>
      <c r="G23" s="1" t="s">
        <v>31</v>
      </c>
      <c r="H23" s="2" t="s">
        <v>169</v>
      </c>
      <c r="I23" s="1" t="s">
        <v>170</v>
      </c>
      <c r="J23" s="3">
        <v>5</v>
      </c>
      <c r="K23" s="2" t="s">
        <v>171</v>
      </c>
      <c r="L23" s="1">
        <v>3813424</v>
      </c>
      <c r="M23" s="4">
        <v>107.5</v>
      </c>
      <c r="N23" s="4">
        <v>12279.47</v>
      </c>
      <c r="O23" s="4">
        <v>46.55</v>
      </c>
      <c r="P23" s="4">
        <v>0.0</v>
      </c>
      <c r="Q23" s="4">
        <v>8.96</v>
      </c>
      <c r="R23" s="4">
        <f>S23-W23-O23-P23-Q23</f>
        <v>0</v>
      </c>
      <c r="S23" s="4">
        <v>63.08</v>
      </c>
      <c r="T23" s="1"/>
      <c r="U23" s="2" t="s">
        <v>172</v>
      </c>
      <c r="V23" s="2" t="s">
        <v>173</v>
      </c>
      <c r="W23" s="2">
        <v>7.57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174</v>
      </c>
      <c r="F24" s="7" t="s">
        <v>175</v>
      </c>
      <c r="G24" s="6" t="s">
        <v>31</v>
      </c>
      <c r="H24" s="7"/>
      <c r="I24" s="6" t="s">
        <v>176</v>
      </c>
      <c r="J24" s="8">
        <v>5</v>
      </c>
      <c r="K24" s="7" t="s">
        <v>177</v>
      </c>
      <c r="L24" s="6">
        <v>3813614</v>
      </c>
      <c r="M24" s="9">
        <v>26.5</v>
      </c>
      <c r="N24" s="9">
        <v>5049.72</v>
      </c>
      <c r="O24" s="9">
        <v>43.28</v>
      </c>
      <c r="P24" s="9">
        <v>0.0</v>
      </c>
      <c r="Q24" s="9">
        <v>3.69</v>
      </c>
      <c r="R24" s="9">
        <f>S24-W24-O24-P24-Q24</f>
        <v>-2.2204460492503E-15</v>
      </c>
      <c r="S24" s="9">
        <v>53.38</v>
      </c>
      <c r="T24" s="6"/>
      <c r="U24" s="7"/>
      <c r="V24" s="7" t="s">
        <v>178</v>
      </c>
      <c r="W24" s="7">
        <v>6.41</v>
      </c>
      <c r="X24" s="8">
        <v>57695405000109</v>
      </c>
      <c r="Y24" s="10">
        <v>12.0</v>
      </c>
      <c r="Z24" s="6">
        <v>5352</v>
      </c>
      <c r="AA24" s="6" t="s">
        <v>38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179</v>
      </c>
      <c r="F25" s="2" t="s">
        <v>180</v>
      </c>
      <c r="G25" s="1" t="s">
        <v>181</v>
      </c>
      <c r="H25" s="2" t="s">
        <v>169</v>
      </c>
      <c r="I25" s="1" t="s">
        <v>182</v>
      </c>
      <c r="J25" s="3">
        <v>5</v>
      </c>
      <c r="K25" s="2" t="s">
        <v>183</v>
      </c>
      <c r="L25" s="1">
        <v>3813415</v>
      </c>
      <c r="M25" s="4">
        <v>212.0</v>
      </c>
      <c r="N25" s="4">
        <v>17612.19</v>
      </c>
      <c r="O25" s="4">
        <v>146.7</v>
      </c>
      <c r="P25" s="4">
        <v>0.0</v>
      </c>
      <c r="Q25" s="4">
        <v>12.86</v>
      </c>
      <c r="R25" s="4">
        <f>S25-W25-O25-P25-Q25</f>
        <v>1.4210854715202E-14</v>
      </c>
      <c r="S25" s="4">
        <v>181.32</v>
      </c>
      <c r="T25" s="1"/>
      <c r="U25" s="2" t="s">
        <v>184</v>
      </c>
      <c r="V25" s="2" t="s">
        <v>185</v>
      </c>
      <c r="W25" s="2">
        <v>21.76</v>
      </c>
      <c r="X25" s="3">
        <v>57695405000109</v>
      </c>
      <c r="Y25" s="5">
        <v>12.0</v>
      </c>
      <c r="Z25" s="1">
        <v>5352</v>
      </c>
      <c r="AA25" s="1" t="s">
        <v>28</v>
      </c>
    </row>
    <row r="26" spans="1:27">
      <c r="A26" s="6" t="s">
        <v>28</v>
      </c>
      <c r="B26" s="7" t="s">
        <v>29</v>
      </c>
      <c r="C26" s="7" t="s">
        <v>30</v>
      </c>
      <c r="D26" s="6" t="s">
        <v>31</v>
      </c>
      <c r="E26" s="7" t="s">
        <v>186</v>
      </c>
      <c r="F26" s="7" t="s">
        <v>187</v>
      </c>
      <c r="G26" s="6" t="s">
        <v>80</v>
      </c>
      <c r="H26" s="7" t="s">
        <v>188</v>
      </c>
      <c r="I26" s="6" t="s">
        <v>189</v>
      </c>
      <c r="J26" s="8">
        <v>5</v>
      </c>
      <c r="K26" s="7" t="s">
        <v>190</v>
      </c>
      <c r="L26" s="6">
        <v>3813375</v>
      </c>
      <c r="M26" s="9">
        <v>26.54</v>
      </c>
      <c r="N26" s="9">
        <v>24516.11</v>
      </c>
      <c r="O26" s="9">
        <v>43.28</v>
      </c>
      <c r="P26" s="9">
        <v>0.0</v>
      </c>
      <c r="Q26" s="9">
        <v>17.9</v>
      </c>
      <c r="R26" s="9">
        <f>S26-W26-O26-P26-Q26</f>
        <v>-7.105427357601E-15</v>
      </c>
      <c r="S26" s="9">
        <v>69.52</v>
      </c>
      <c r="T26" s="6"/>
      <c r="U26" s="7" t="s">
        <v>191</v>
      </c>
      <c r="V26" s="7" t="s">
        <v>192</v>
      </c>
      <c r="W26" s="7">
        <v>8.34</v>
      </c>
      <c r="X26" s="8">
        <v>57695405000109</v>
      </c>
      <c r="Y26" s="10">
        <v>12.0</v>
      </c>
      <c r="Z26" s="6">
        <v>5352</v>
      </c>
      <c r="AA26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2022-07-28T08:59:17-03:00</dcterms:created>
  <dcterms:modified xsi:type="dcterms:W3CDTF">2022-07-28T08:59:17-03:00</dcterms:modified>
  <dc:title>Untitled Spreadsheet</dc:title>
  <dc:description/>
  <dc:subject/>
  <cp:keywords/>
  <cp:category/>
</cp:coreProperties>
</file>